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1.xml" ContentType="application/vnd.openxmlformats-officedocument.drawing+xml"/>
  <Override PartName="/xl/worksheets/sheet19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460" windowWidth="39100" windowHeight="25600" tabRatio="948"/>
  </bookViews>
  <sheets>
    <sheet name="List of Zones" sheetId="45" r:id="rId1"/>
    <sheet name="Zone Map" sheetId="46" r:id="rId2"/>
    <sheet name="Emission Factor Methodology" sheetId="9" r:id="rId3"/>
    <sheet name="Zone 1" sheetId="10" r:id="rId4"/>
    <sheet name="Zone 2" sheetId="11" r:id="rId5"/>
    <sheet name="Zone 3" sheetId="38" r:id="rId6"/>
    <sheet name="Zone 4A" sheetId="13" r:id="rId7"/>
    <sheet name="Zone 4B" sheetId="14" r:id="rId8"/>
    <sheet name="Zone 4C" sheetId="15" r:id="rId9"/>
    <sheet name="Zone 4D" sheetId="16" r:id="rId10"/>
    <sheet name="Zone 4E" sheetId="17" r:id="rId11"/>
    <sheet name="Zone 4F" sheetId="18" r:id="rId12"/>
    <sheet name="Zone 4G" sheetId="19" r:id="rId13"/>
    <sheet name="Zone 5" sheetId="20" r:id="rId14"/>
    <sheet name="Zone 6" sheetId="21" r:id="rId15"/>
    <sheet name="Zone 7" sheetId="22" r:id="rId16"/>
    <sheet name="Zone 8" sheetId="23" r:id="rId17"/>
    <sheet name="Zone 9" sheetId="24" r:id="rId18"/>
    <sheet name="Zone 10" sheetId="25" r:id="rId19"/>
    <sheet name="Zone 11" sheetId="26" r:id="rId20"/>
    <sheet name="Zone 12" sheetId="28" r:id="rId21"/>
    <sheet name="Zone 13" sheetId="29" r:id="rId22"/>
    <sheet name="Zone 14" sheetId="30" r:id="rId23"/>
    <sheet name="Zone 15" sheetId="31" r:id="rId24"/>
    <sheet name="Zone 16" sheetId="34" r:id="rId25"/>
    <sheet name="Zone 17" sheetId="35" r:id="rId26"/>
    <sheet name="Zone 18" sheetId="42" r:id="rId27"/>
    <sheet name="Zone 19" sheetId="40" r:id="rId28"/>
    <sheet name="Zone 20" sheetId="44" r:id="rId29"/>
  </sheets>
  <definedNames>
    <definedName name="_xlnm._FilterDatabase" localSheetId="3" hidden="1">'Zone 1'!$A$3:$C$105</definedName>
    <definedName name="_xlnm._FilterDatabase" localSheetId="22" hidden="1">'Zone 14'!$A$3:$D$200</definedName>
    <definedName name="_xlnm._FilterDatabase" localSheetId="4" hidden="1">'Zone 2'!$A$3:$C$116</definedName>
    <definedName name="_xlnm.Print_Area" localSheetId="18">'Zone 10'!$A$1:$F$27</definedName>
    <definedName name="_xlnm.Print_Area" localSheetId="20">'Zone 12'!$A$1:$F$63</definedName>
    <definedName name="_xlnm.Print_Area" localSheetId="24">'Zone 16'!$A$1:$F$51</definedName>
    <definedName name="_xlnm.Print_Area" localSheetId="25">'Zone 17'!$A$1:$F$70</definedName>
    <definedName name="_xlnm.Print_Area" localSheetId="26">'Zone 18'!$A$1:$F$21</definedName>
    <definedName name="_xlnm.Print_Area" localSheetId="27">'Zone 19'!$A$1:$F$61</definedName>
    <definedName name="_xlnm.Print_Area" localSheetId="28">'Zone 20'!$A$1:$F$41</definedName>
    <definedName name="_xlnm.Print_Area" localSheetId="6">'Zone 4A'!$A$1:$F$49</definedName>
    <definedName name="_xlnm.Print_Area" localSheetId="7">'Zone 4B'!$A$1:$F$76</definedName>
    <definedName name="_xlnm.Print_Area" localSheetId="8">'Zone 4C'!$A$1:$F$58</definedName>
    <definedName name="_xlnm.Print_Area" localSheetId="9">'Zone 4D'!$A$1:$F$55</definedName>
    <definedName name="_xlnm.Print_Area" localSheetId="10">'Zone 4E'!$A$1:$F$77</definedName>
    <definedName name="_xlnm.Print_Area" localSheetId="11">'Zone 4F'!$A$1:$F$41</definedName>
    <definedName name="_xlnm.Print_Area" localSheetId="12">'Zone 4G'!$A$1:$F$55</definedName>
    <definedName name="_xlnm.Print_Area" localSheetId="14">'Zone 6'!$A$1:$F$51</definedName>
    <definedName name="_xlnm.Print_Area" localSheetId="15">'Zone 7'!$A$1:$F$64</definedName>
    <definedName name="_xlnm.Print_Area" localSheetId="16">'Zone 8'!$A$1:$F$32</definedName>
    <definedName name="_xlnm.Print_Area" localSheetId="1">'Zone Map'!$A$1:$X$53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44" l="1"/>
  <c r="F38" i="44" s="1"/>
  <c r="D37" i="44"/>
  <c r="F37" i="44" s="1"/>
  <c r="D36" i="44"/>
  <c r="F36" i="44" s="1"/>
  <c r="F35" i="44"/>
  <c r="D35" i="44"/>
  <c r="D34" i="44"/>
  <c r="F34" i="44" s="1"/>
  <c r="A34" i="44"/>
  <c r="A35" i="44" s="1"/>
  <c r="A36" i="44" s="1"/>
  <c r="A37" i="44" s="1"/>
  <c r="A38" i="44" s="1"/>
  <c r="F33" i="44"/>
  <c r="D33" i="44"/>
  <c r="F32" i="44"/>
  <c r="D32" i="44"/>
  <c r="D31" i="44"/>
  <c r="F31" i="44" s="1"/>
  <c r="D30" i="44"/>
  <c r="F30" i="44" s="1"/>
  <c r="D29" i="44"/>
  <c r="F29" i="44" s="1"/>
  <c r="D28" i="44"/>
  <c r="F28" i="44" s="1"/>
  <c r="D27" i="44"/>
  <c r="F27" i="44" s="1"/>
  <c r="D26" i="44"/>
  <c r="F26" i="44" s="1"/>
  <c r="F25" i="44"/>
  <c r="D25" i="44"/>
  <c r="F24" i="44"/>
  <c r="D24" i="44"/>
  <c r="D23" i="44"/>
  <c r="F23" i="44" s="1"/>
  <c r="D22" i="44"/>
  <c r="F22" i="44" s="1"/>
  <c r="D21" i="44"/>
  <c r="F21" i="44" s="1"/>
  <c r="D20" i="44"/>
  <c r="F20" i="44" s="1"/>
  <c r="D19" i="44"/>
  <c r="F19" i="44" s="1"/>
  <c r="D18" i="44"/>
  <c r="F18" i="44" s="1"/>
  <c r="F17" i="44"/>
  <c r="D17" i="44"/>
  <c r="F16" i="44"/>
  <c r="D16" i="44"/>
  <c r="D15" i="44"/>
  <c r="F15" i="44" s="1"/>
  <c r="D14" i="44"/>
  <c r="F14" i="44" s="1"/>
  <c r="D13" i="44"/>
  <c r="F13" i="44" s="1"/>
  <c r="D12" i="44"/>
  <c r="F12" i="44" s="1"/>
  <c r="D11" i="44"/>
  <c r="F11" i="44" s="1"/>
  <c r="D10" i="44"/>
  <c r="F10" i="44" s="1"/>
  <c r="A10" i="44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F9" i="44"/>
  <c r="D9" i="44"/>
  <c r="F8" i="44"/>
  <c r="D8" i="44"/>
  <c r="D7" i="44"/>
  <c r="F7" i="44" s="1"/>
  <c r="A7" i="44"/>
  <c r="A8" i="44" s="1"/>
  <c r="A9" i="44" s="1"/>
  <c r="F6" i="44"/>
  <c r="D6" i="44"/>
  <c r="D5" i="44"/>
  <c r="F5" i="44" s="1"/>
  <c r="A5" i="44"/>
  <c r="A6" i="44" s="1"/>
  <c r="F4" i="44"/>
  <c r="D4" i="44"/>
  <c r="B1" i="44"/>
  <c r="A1" i="44"/>
  <c r="D58" i="40"/>
  <c r="F58" i="40" s="1"/>
  <c r="D57" i="40"/>
  <c r="F57" i="40" s="1"/>
  <c r="D56" i="40"/>
  <c r="F56" i="40" s="1"/>
  <c r="D55" i="40"/>
  <c r="F55" i="40" s="1"/>
  <c r="F54" i="40"/>
  <c r="D54" i="40"/>
  <c r="F53" i="40"/>
  <c r="D53" i="40"/>
  <c r="D52" i="40"/>
  <c r="F52" i="40" s="1"/>
  <c r="D51" i="40"/>
  <c r="F51" i="40" s="1"/>
  <c r="D50" i="40"/>
  <c r="F50" i="40" s="1"/>
  <c r="D49" i="40"/>
  <c r="F49" i="40" s="1"/>
  <c r="D48" i="40"/>
  <c r="F48" i="40" s="1"/>
  <c r="D47" i="40"/>
  <c r="F47" i="40" s="1"/>
  <c r="F46" i="40"/>
  <c r="D46" i="40"/>
  <c r="F45" i="40"/>
  <c r="D45" i="40"/>
  <c r="D44" i="40"/>
  <c r="F44" i="40" s="1"/>
  <c r="D43" i="40"/>
  <c r="F43" i="40" s="1"/>
  <c r="D42" i="40"/>
  <c r="F42" i="40" s="1"/>
  <c r="D41" i="40"/>
  <c r="F41" i="40" s="1"/>
  <c r="D40" i="40"/>
  <c r="F40" i="40" s="1"/>
  <c r="D39" i="40"/>
  <c r="F39" i="40" s="1"/>
  <c r="F38" i="40"/>
  <c r="D38" i="40"/>
  <c r="F37" i="40"/>
  <c r="D37" i="40"/>
  <c r="D36" i="40"/>
  <c r="F36" i="40" s="1"/>
  <c r="D35" i="40"/>
  <c r="F35" i="40" s="1"/>
  <c r="D34" i="40"/>
  <c r="F34" i="40" s="1"/>
  <c r="D33" i="40"/>
  <c r="F33" i="40" s="1"/>
  <c r="D32" i="40"/>
  <c r="F32" i="40" s="1"/>
  <c r="D31" i="40"/>
  <c r="F31" i="40" s="1"/>
  <c r="F30" i="40"/>
  <c r="D30" i="40"/>
  <c r="F29" i="40"/>
  <c r="D29" i="40"/>
  <c r="D28" i="40"/>
  <c r="F28" i="40" s="1"/>
  <c r="A28" i="40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A39" i="40" s="1"/>
  <c r="A40" i="40" s="1"/>
  <c r="A41" i="40" s="1"/>
  <c r="A42" i="40" s="1"/>
  <c r="A43" i="40" s="1"/>
  <c r="A44" i="40" s="1"/>
  <c r="A45" i="40" s="1"/>
  <c r="A46" i="40" s="1"/>
  <c r="A47" i="40" s="1"/>
  <c r="A48" i="40" s="1"/>
  <c r="A49" i="40" s="1"/>
  <c r="A50" i="40" s="1"/>
  <c r="A51" i="40" s="1"/>
  <c r="A52" i="40" s="1"/>
  <c r="A53" i="40" s="1"/>
  <c r="A54" i="40" s="1"/>
  <c r="A55" i="40" s="1"/>
  <c r="A56" i="40" s="1"/>
  <c r="A57" i="40" s="1"/>
  <c r="A58" i="40" s="1"/>
  <c r="D27" i="40"/>
  <c r="F27" i="40" s="1"/>
  <c r="D26" i="40"/>
  <c r="F26" i="40" s="1"/>
  <c r="D25" i="40"/>
  <c r="F25" i="40" s="1"/>
  <c r="D24" i="40"/>
  <c r="F24" i="40" s="1"/>
  <c r="D23" i="40"/>
  <c r="F23" i="40" s="1"/>
  <c r="F22" i="40"/>
  <c r="D22" i="40"/>
  <c r="F21" i="40"/>
  <c r="D21" i="40"/>
  <c r="D20" i="40"/>
  <c r="F20" i="40" s="1"/>
  <c r="D19" i="40"/>
  <c r="F19" i="40" s="1"/>
  <c r="D18" i="40"/>
  <c r="F18" i="40" s="1"/>
  <c r="F17" i="40"/>
  <c r="D17" i="40"/>
  <c r="D16" i="40"/>
  <c r="F16" i="40" s="1"/>
  <c r="D15" i="40"/>
  <c r="F15" i="40" s="1"/>
  <c r="F14" i="40"/>
  <c r="D14" i="40"/>
  <c r="F13" i="40"/>
  <c r="D13" i="40"/>
  <c r="D12" i="40"/>
  <c r="F12" i="40" s="1"/>
  <c r="A12" i="40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D11" i="40"/>
  <c r="F11" i="40" s="1"/>
  <c r="D10" i="40"/>
  <c r="F10" i="40" s="1"/>
  <c r="F9" i="40"/>
  <c r="D9" i="40"/>
  <c r="D8" i="40"/>
  <c r="F8" i="40" s="1"/>
  <c r="D7" i="40"/>
  <c r="F7" i="40" s="1"/>
  <c r="A7" i="40"/>
  <c r="A8" i="40" s="1"/>
  <c r="A9" i="40" s="1"/>
  <c r="A10" i="40" s="1"/>
  <c r="A11" i="40" s="1"/>
  <c r="F6" i="40"/>
  <c r="D6" i="40"/>
  <c r="A6" i="40"/>
  <c r="F5" i="40"/>
  <c r="D5" i="40"/>
  <c r="A5" i="40"/>
  <c r="D4" i="40"/>
  <c r="F4" i="40" s="1"/>
  <c r="B1" i="40"/>
  <c r="A1" i="40"/>
  <c r="F18" i="42"/>
  <c r="D18" i="42"/>
  <c r="D17" i="42"/>
  <c r="F17" i="42" s="1"/>
  <c r="A17" i="42"/>
  <c r="A18" i="42" s="1"/>
  <c r="F16" i="42"/>
  <c r="D16" i="42"/>
  <c r="D15" i="42"/>
  <c r="F15" i="42" s="1"/>
  <c r="D14" i="42"/>
  <c r="F14" i="42" s="1"/>
  <c r="F2" i="42" s="1"/>
  <c r="D13" i="42"/>
  <c r="F13" i="42" s="1"/>
  <c r="D12" i="42"/>
  <c r="F12" i="42" s="1"/>
  <c r="A12" i="42"/>
  <c r="A13" i="42" s="1"/>
  <c r="A14" i="42" s="1"/>
  <c r="A15" i="42" s="1"/>
  <c r="A16" i="42" s="1"/>
  <c r="F11" i="42"/>
  <c r="D11" i="42"/>
  <c r="F10" i="42"/>
  <c r="D10" i="42"/>
  <c r="D9" i="42"/>
  <c r="F9" i="42" s="1"/>
  <c r="A9" i="42"/>
  <c r="A10" i="42" s="1"/>
  <c r="A11" i="42" s="1"/>
  <c r="F8" i="42"/>
  <c r="D8" i="42"/>
  <c r="D7" i="42"/>
  <c r="F7" i="42" s="1"/>
  <c r="A7" i="42"/>
  <c r="A8" i="42" s="1"/>
  <c r="F6" i="42"/>
  <c r="D6" i="42"/>
  <c r="A6" i="42"/>
  <c r="D5" i="42"/>
  <c r="F5" i="42" s="1"/>
  <c r="A5" i="42"/>
  <c r="D4" i="42"/>
  <c r="F4" i="42" s="1"/>
  <c r="B1" i="42"/>
  <c r="A1" i="42"/>
  <c r="D67" i="35"/>
  <c r="F67" i="35" s="1"/>
  <c r="D66" i="35"/>
  <c r="F66" i="35" s="1"/>
  <c r="F65" i="35"/>
  <c r="D65" i="35"/>
  <c r="F64" i="35"/>
  <c r="D64" i="35"/>
  <c r="D63" i="35"/>
  <c r="F63" i="35" s="1"/>
  <c r="F62" i="35"/>
  <c r="D62" i="35"/>
  <c r="D61" i="35"/>
  <c r="F61" i="35" s="1"/>
  <c r="F60" i="35"/>
  <c r="D60" i="35"/>
  <c r="D59" i="35"/>
  <c r="F59" i="35" s="1"/>
  <c r="D58" i="35"/>
  <c r="F58" i="35" s="1"/>
  <c r="F57" i="35"/>
  <c r="D57" i="35"/>
  <c r="F56" i="35"/>
  <c r="D56" i="35"/>
  <c r="D55" i="35"/>
  <c r="F55" i="35" s="1"/>
  <c r="F54" i="35"/>
  <c r="D54" i="35"/>
  <c r="D53" i="35"/>
  <c r="F53" i="35" s="1"/>
  <c r="F52" i="35"/>
  <c r="D52" i="35"/>
  <c r="D51" i="35"/>
  <c r="F51" i="35" s="1"/>
  <c r="D50" i="35"/>
  <c r="F50" i="35" s="1"/>
  <c r="F49" i="35"/>
  <c r="D49" i="35"/>
  <c r="F48" i="35"/>
  <c r="D48" i="35"/>
  <c r="D47" i="35"/>
  <c r="F47" i="35" s="1"/>
  <c r="F46" i="35"/>
  <c r="D46" i="35"/>
  <c r="D45" i="35"/>
  <c r="F45" i="35" s="1"/>
  <c r="D44" i="35"/>
  <c r="F44" i="35" s="1"/>
  <c r="D43" i="35"/>
  <c r="F43" i="35" s="1"/>
  <c r="D42" i="35"/>
  <c r="F42" i="35" s="1"/>
  <c r="F41" i="35"/>
  <c r="D41" i="35"/>
  <c r="F40" i="35"/>
  <c r="D40" i="35"/>
  <c r="D39" i="35"/>
  <c r="F39" i="35" s="1"/>
  <c r="F38" i="35"/>
  <c r="D38" i="35"/>
  <c r="D37" i="35"/>
  <c r="F37" i="35" s="1"/>
  <c r="D36" i="35"/>
  <c r="F36" i="35" s="1"/>
  <c r="D35" i="35"/>
  <c r="F35" i="35" s="1"/>
  <c r="D34" i="35"/>
  <c r="F34" i="35" s="1"/>
  <c r="F33" i="35"/>
  <c r="D33" i="35"/>
  <c r="F32" i="35"/>
  <c r="D32" i="35"/>
  <c r="D31" i="35"/>
  <c r="F31" i="35" s="1"/>
  <c r="F30" i="35"/>
  <c r="D30" i="35"/>
  <c r="D29" i="35"/>
  <c r="F29" i="35" s="1"/>
  <c r="D28" i="35"/>
  <c r="F28" i="35" s="1"/>
  <c r="D27" i="35"/>
  <c r="F27" i="35" s="1"/>
  <c r="D26" i="35"/>
  <c r="F26" i="35" s="1"/>
  <c r="F25" i="35"/>
  <c r="D25" i="35"/>
  <c r="F24" i="35"/>
  <c r="D24" i="35"/>
  <c r="D23" i="35"/>
  <c r="F23" i="35" s="1"/>
  <c r="F22" i="35"/>
  <c r="D22" i="35"/>
  <c r="D21" i="35"/>
  <c r="F21" i="35" s="1"/>
  <c r="D20" i="35"/>
  <c r="F20" i="35" s="1"/>
  <c r="D19" i="35"/>
  <c r="F19" i="35" s="1"/>
  <c r="D18" i="35"/>
  <c r="F18" i="35" s="1"/>
  <c r="F17" i="35"/>
  <c r="D17" i="35"/>
  <c r="F16" i="35"/>
  <c r="D16" i="35"/>
  <c r="D15" i="35"/>
  <c r="F15" i="35" s="1"/>
  <c r="F14" i="35"/>
  <c r="D14" i="35"/>
  <c r="D13" i="35"/>
  <c r="F13" i="35" s="1"/>
  <c r="D12" i="35"/>
  <c r="F12" i="35" s="1"/>
  <c r="D11" i="35"/>
  <c r="F11" i="35" s="1"/>
  <c r="F10" i="35"/>
  <c r="D10" i="35"/>
  <c r="A10" i="35"/>
  <c r="A11" i="35" s="1"/>
  <c r="A12" i="35" s="1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A43" i="35" s="1"/>
  <c r="A44" i="35" s="1"/>
  <c r="A45" i="35" s="1"/>
  <c r="A46" i="35" s="1"/>
  <c r="A47" i="35" s="1"/>
  <c r="A48" i="35" s="1"/>
  <c r="A49" i="35" s="1"/>
  <c r="A50" i="35" s="1"/>
  <c r="A51" i="35" s="1"/>
  <c r="A52" i="35" s="1"/>
  <c r="A53" i="35" s="1"/>
  <c r="A54" i="35" s="1"/>
  <c r="A55" i="35" s="1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F9" i="35"/>
  <c r="D9" i="35"/>
  <c r="F8" i="35"/>
  <c r="D8" i="35"/>
  <c r="D7" i="35"/>
  <c r="F7" i="35" s="1"/>
  <c r="A7" i="35"/>
  <c r="A8" i="35" s="1"/>
  <c r="A9" i="35" s="1"/>
  <c r="F6" i="35"/>
  <c r="D6" i="35"/>
  <c r="D5" i="35"/>
  <c r="F5" i="35" s="1"/>
  <c r="A5" i="35"/>
  <c r="A6" i="35" s="1"/>
  <c r="D4" i="35"/>
  <c r="F4" i="35" s="1"/>
  <c r="B1" i="35"/>
  <c r="A1" i="35"/>
  <c r="F48" i="34"/>
  <c r="D48" i="34"/>
  <c r="D47" i="34"/>
  <c r="F47" i="34" s="1"/>
  <c r="D46" i="34"/>
  <c r="F46" i="34" s="1"/>
  <c r="D45" i="34"/>
  <c r="F45" i="34" s="1"/>
  <c r="F44" i="34"/>
  <c r="D44" i="34"/>
  <c r="D43" i="34"/>
  <c r="F43" i="34" s="1"/>
  <c r="D42" i="34"/>
  <c r="F42" i="34" s="1"/>
  <c r="F41" i="34"/>
  <c r="D41" i="34"/>
  <c r="F40" i="34"/>
  <c r="D40" i="34"/>
  <c r="D39" i="34"/>
  <c r="F39" i="34" s="1"/>
  <c r="D38" i="34"/>
  <c r="F38" i="34" s="1"/>
  <c r="D37" i="34"/>
  <c r="F37" i="34" s="1"/>
  <c r="F36" i="34"/>
  <c r="D36" i="34"/>
  <c r="D35" i="34"/>
  <c r="F35" i="34" s="1"/>
  <c r="D34" i="34"/>
  <c r="F34" i="34" s="1"/>
  <c r="F33" i="34"/>
  <c r="D33" i="34"/>
  <c r="D32" i="34"/>
  <c r="F32" i="34" s="1"/>
  <c r="D31" i="34"/>
  <c r="F31" i="34" s="1"/>
  <c r="D30" i="34"/>
  <c r="F30" i="34" s="1"/>
  <c r="F29" i="34"/>
  <c r="D29" i="34"/>
  <c r="F28" i="34"/>
  <c r="D28" i="34"/>
  <c r="D27" i="34"/>
  <c r="F27" i="34" s="1"/>
  <c r="D26" i="34"/>
  <c r="F26" i="34" s="1"/>
  <c r="F25" i="34"/>
  <c r="D25" i="34"/>
  <c r="D24" i="34"/>
  <c r="F24" i="34" s="1"/>
  <c r="F23" i="34"/>
  <c r="D23" i="34"/>
  <c r="D22" i="34"/>
  <c r="F22" i="34" s="1"/>
  <c r="F21" i="34"/>
  <c r="D21" i="34"/>
  <c r="F20" i="34"/>
  <c r="D20" i="34"/>
  <c r="D19" i="34"/>
  <c r="F19" i="34" s="1"/>
  <c r="D18" i="34"/>
  <c r="F18" i="34" s="1"/>
  <c r="F17" i="34"/>
  <c r="D17" i="34"/>
  <c r="D16" i="34"/>
  <c r="F16" i="34" s="1"/>
  <c r="F15" i="34"/>
  <c r="D15" i="34"/>
  <c r="D14" i="34"/>
  <c r="F14" i="34" s="1"/>
  <c r="F13" i="34"/>
  <c r="D13" i="34"/>
  <c r="A13" i="34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F12" i="34"/>
  <c r="D12" i="34"/>
  <c r="D11" i="34"/>
  <c r="F11" i="34" s="1"/>
  <c r="D10" i="34"/>
  <c r="F10" i="34" s="1"/>
  <c r="A10" i="34"/>
  <c r="A11" i="34" s="1"/>
  <c r="A12" i="34" s="1"/>
  <c r="F9" i="34"/>
  <c r="D9" i="34"/>
  <c r="D8" i="34"/>
  <c r="F8" i="34" s="1"/>
  <c r="D7" i="34"/>
  <c r="F7" i="34" s="1"/>
  <c r="D6" i="34"/>
  <c r="F6" i="34" s="1"/>
  <c r="F5" i="34"/>
  <c r="D5" i="34"/>
  <c r="A5" i="34"/>
  <c r="A6" i="34" s="1"/>
  <c r="A7" i="34" s="1"/>
  <c r="A8" i="34" s="1"/>
  <c r="A9" i="34" s="1"/>
  <c r="F4" i="34"/>
  <c r="D4" i="34"/>
  <c r="B1" i="34"/>
  <c r="A1" i="34"/>
  <c r="F240" i="31"/>
  <c r="D240" i="31"/>
  <c r="F239" i="31"/>
  <c r="D239" i="31"/>
  <c r="D238" i="31"/>
  <c r="F238" i="31" s="1"/>
  <c r="D237" i="31"/>
  <c r="F237" i="31" s="1"/>
  <c r="D236" i="31"/>
  <c r="F236" i="31" s="1"/>
  <c r="D235" i="31"/>
  <c r="F235" i="31" s="1"/>
  <c r="F234" i="31"/>
  <c r="D234" i="31"/>
  <c r="F233" i="31"/>
  <c r="D233" i="31"/>
  <c r="F232" i="31"/>
  <c r="D232" i="31"/>
  <c r="F231" i="31"/>
  <c r="D231" i="31"/>
  <c r="D230" i="31"/>
  <c r="F230" i="31" s="1"/>
  <c r="D229" i="31"/>
  <c r="F229" i="31" s="1"/>
  <c r="D228" i="31"/>
  <c r="F228" i="31" s="1"/>
  <c r="D227" i="31"/>
  <c r="F227" i="31" s="1"/>
  <c r="F226" i="31"/>
  <c r="D226" i="31"/>
  <c r="F225" i="31"/>
  <c r="D225" i="31"/>
  <c r="F224" i="31"/>
  <c r="D224" i="31"/>
  <c r="F223" i="31"/>
  <c r="D223" i="31"/>
  <c r="D222" i="31"/>
  <c r="F222" i="31" s="1"/>
  <c r="D221" i="31"/>
  <c r="F221" i="31" s="1"/>
  <c r="D220" i="31"/>
  <c r="F220" i="31" s="1"/>
  <c r="D219" i="31"/>
  <c r="F219" i="31" s="1"/>
  <c r="D218" i="31"/>
  <c r="F218" i="31" s="1"/>
  <c r="F217" i="31"/>
  <c r="D217" i="31"/>
  <c r="F216" i="31"/>
  <c r="D216" i="31"/>
  <c r="F215" i="31"/>
  <c r="D215" i="31"/>
  <c r="D214" i="31"/>
  <c r="F214" i="31" s="1"/>
  <c r="D213" i="31"/>
  <c r="F213" i="31" s="1"/>
  <c r="D212" i="31"/>
  <c r="F212" i="31" s="1"/>
  <c r="D211" i="31"/>
  <c r="F211" i="31" s="1"/>
  <c r="D210" i="31"/>
  <c r="F210" i="31" s="1"/>
  <c r="F209" i="31"/>
  <c r="D209" i="31"/>
  <c r="F208" i="31"/>
  <c r="D208" i="31"/>
  <c r="F207" i="31"/>
  <c r="D207" i="31"/>
  <c r="D206" i="31"/>
  <c r="F206" i="31" s="1"/>
  <c r="D205" i="31"/>
  <c r="F205" i="31" s="1"/>
  <c r="D204" i="31"/>
  <c r="F204" i="31" s="1"/>
  <c r="D203" i="31"/>
  <c r="F203" i="31" s="1"/>
  <c r="F202" i="31"/>
  <c r="D202" i="31"/>
  <c r="F201" i="31"/>
  <c r="D201" i="31"/>
  <c r="F200" i="31"/>
  <c r="D200" i="31"/>
  <c r="F199" i="31"/>
  <c r="D199" i="31"/>
  <c r="D198" i="31"/>
  <c r="F198" i="31" s="1"/>
  <c r="D197" i="31"/>
  <c r="F197" i="31" s="1"/>
  <c r="D196" i="31"/>
  <c r="F196" i="31" s="1"/>
  <c r="D195" i="31"/>
  <c r="F195" i="31" s="1"/>
  <c r="F194" i="31"/>
  <c r="D194" i="31"/>
  <c r="F193" i="31"/>
  <c r="D193" i="31"/>
  <c r="F192" i="31"/>
  <c r="D192" i="31"/>
  <c r="F191" i="31"/>
  <c r="D191" i="31"/>
  <c r="D190" i="31"/>
  <c r="F190" i="31" s="1"/>
  <c r="D189" i="31"/>
  <c r="F189" i="31" s="1"/>
  <c r="F188" i="31"/>
  <c r="D188" i="31"/>
  <c r="D187" i="31"/>
  <c r="F187" i="31" s="1"/>
  <c r="D186" i="31"/>
  <c r="F186" i="31" s="1"/>
  <c r="F185" i="31"/>
  <c r="D185" i="31"/>
  <c r="F184" i="31"/>
  <c r="D184" i="31"/>
  <c r="F183" i="31"/>
  <c r="D183" i="31"/>
  <c r="D182" i="31"/>
  <c r="F182" i="31" s="1"/>
  <c r="D181" i="31"/>
  <c r="F181" i="31" s="1"/>
  <c r="F180" i="31"/>
  <c r="D180" i="31"/>
  <c r="D179" i="31"/>
  <c r="F179" i="31" s="1"/>
  <c r="D178" i="31"/>
  <c r="F178" i="31" s="1"/>
  <c r="F177" i="31"/>
  <c r="D177" i="31"/>
  <c r="F176" i="31"/>
  <c r="D176" i="31"/>
  <c r="F175" i="31"/>
  <c r="D175" i="31"/>
  <c r="D174" i="31"/>
  <c r="F174" i="31" s="1"/>
  <c r="D173" i="31"/>
  <c r="F173" i="31" s="1"/>
  <c r="F172" i="31"/>
  <c r="D172" i="31"/>
  <c r="D171" i="31"/>
  <c r="F171" i="31" s="1"/>
  <c r="F170" i="31"/>
  <c r="D170" i="31"/>
  <c r="F169" i="31"/>
  <c r="D169" i="31"/>
  <c r="F168" i="31"/>
  <c r="D168" i="31"/>
  <c r="F167" i="31"/>
  <c r="D167" i="31"/>
  <c r="D166" i="31"/>
  <c r="F166" i="31" s="1"/>
  <c r="D165" i="31"/>
  <c r="F165" i="31" s="1"/>
  <c r="F164" i="31"/>
  <c r="D164" i="31"/>
  <c r="D163" i="31"/>
  <c r="F163" i="31" s="1"/>
  <c r="D162" i="31"/>
  <c r="F162" i="31" s="1"/>
  <c r="F161" i="31"/>
  <c r="D161" i="31"/>
  <c r="F160" i="31"/>
  <c r="D160" i="31"/>
  <c r="F159" i="31"/>
  <c r="D159" i="31"/>
  <c r="D158" i="31"/>
  <c r="F158" i="31" s="1"/>
  <c r="D157" i="31"/>
  <c r="F157" i="31" s="1"/>
  <c r="F156" i="31"/>
  <c r="D156" i="31"/>
  <c r="D155" i="31"/>
  <c r="F155" i="31" s="1"/>
  <c r="D154" i="31"/>
  <c r="F154" i="31" s="1"/>
  <c r="D153" i="31"/>
  <c r="F153" i="31" s="1"/>
  <c r="F152" i="31"/>
  <c r="D152" i="31"/>
  <c r="F151" i="31"/>
  <c r="D151" i="31"/>
  <c r="D150" i="31"/>
  <c r="F150" i="31" s="1"/>
  <c r="D149" i="31"/>
  <c r="F149" i="31" s="1"/>
  <c r="F148" i="31"/>
  <c r="D148" i="31"/>
  <c r="D147" i="31"/>
  <c r="F147" i="31" s="1"/>
  <c r="D146" i="31"/>
  <c r="F146" i="31" s="1"/>
  <c r="D145" i="31"/>
  <c r="F145" i="31" s="1"/>
  <c r="F144" i="31"/>
  <c r="D144" i="31"/>
  <c r="F143" i="31"/>
  <c r="D143" i="31"/>
  <c r="D142" i="31"/>
  <c r="F142" i="31" s="1"/>
  <c r="D141" i="31"/>
  <c r="F141" i="31" s="1"/>
  <c r="F140" i="31"/>
  <c r="D140" i="31"/>
  <c r="D139" i="31"/>
  <c r="F139" i="31" s="1"/>
  <c r="D138" i="31"/>
  <c r="F138" i="31" s="1"/>
  <c r="F137" i="31"/>
  <c r="D137" i="31"/>
  <c r="F136" i="31"/>
  <c r="D136" i="31"/>
  <c r="F135" i="31"/>
  <c r="D135" i="31"/>
  <c r="D134" i="31"/>
  <c r="F134" i="31" s="1"/>
  <c r="D133" i="31"/>
  <c r="F133" i="31" s="1"/>
  <c r="F132" i="31"/>
  <c r="D132" i="31"/>
  <c r="D131" i="31"/>
  <c r="F131" i="31" s="1"/>
  <c r="D130" i="31"/>
  <c r="F130" i="31" s="1"/>
  <c r="D129" i="31"/>
  <c r="F129" i="31" s="1"/>
  <c r="F128" i="31"/>
  <c r="D128" i="31"/>
  <c r="F127" i="31"/>
  <c r="D127" i="31"/>
  <c r="D126" i="31"/>
  <c r="F126" i="31" s="1"/>
  <c r="D125" i="31"/>
  <c r="F125" i="31" s="1"/>
  <c r="F124" i="31"/>
  <c r="D124" i="31"/>
  <c r="D123" i="31"/>
  <c r="F123" i="31" s="1"/>
  <c r="D122" i="31"/>
  <c r="F122" i="31" s="1"/>
  <c r="F121" i="31"/>
  <c r="D121" i="31"/>
  <c r="F120" i="31"/>
  <c r="D120" i="31"/>
  <c r="F119" i="31"/>
  <c r="D119" i="31"/>
  <c r="D118" i="31"/>
  <c r="F118" i="31" s="1"/>
  <c r="D117" i="31"/>
  <c r="F117" i="31" s="1"/>
  <c r="F116" i="31"/>
  <c r="D116" i="31"/>
  <c r="D115" i="31"/>
  <c r="F115" i="31" s="1"/>
  <c r="D114" i="31"/>
  <c r="F114" i="31" s="1"/>
  <c r="F113" i="31"/>
  <c r="D113" i="31"/>
  <c r="F112" i="31"/>
  <c r="D112" i="31"/>
  <c r="D111" i="31"/>
  <c r="F111" i="31" s="1"/>
  <c r="D110" i="31"/>
  <c r="F110" i="31" s="1"/>
  <c r="D109" i="31"/>
  <c r="F109" i="31" s="1"/>
  <c r="F108" i="31"/>
  <c r="D108" i="31"/>
  <c r="D107" i="31"/>
  <c r="F107" i="31" s="1"/>
  <c r="D106" i="31"/>
  <c r="F106" i="31" s="1"/>
  <c r="F105" i="31"/>
  <c r="D105" i="31"/>
  <c r="F104" i="31"/>
  <c r="D104" i="31"/>
  <c r="D103" i="31"/>
  <c r="F103" i="31" s="1"/>
  <c r="F102" i="31"/>
  <c r="D102" i="31"/>
  <c r="D101" i="31"/>
  <c r="F101" i="31" s="1"/>
  <c r="D100" i="31"/>
  <c r="F100" i="31" s="1"/>
  <c r="D99" i="31"/>
  <c r="F99" i="31" s="1"/>
  <c r="D98" i="31"/>
  <c r="F98" i="31" s="1"/>
  <c r="D97" i="31"/>
  <c r="F97" i="31" s="1"/>
  <c r="F96" i="31"/>
  <c r="D96" i="31"/>
  <c r="D95" i="31"/>
  <c r="F95" i="31" s="1"/>
  <c r="F94" i="31"/>
  <c r="D94" i="31"/>
  <c r="D93" i="31"/>
  <c r="F93" i="31" s="1"/>
  <c r="D92" i="31"/>
  <c r="F92" i="31" s="1"/>
  <c r="D91" i="31"/>
  <c r="F91" i="31" s="1"/>
  <c r="D90" i="31"/>
  <c r="F90" i="31" s="1"/>
  <c r="D89" i="31"/>
  <c r="F89" i="31" s="1"/>
  <c r="F88" i="31"/>
  <c r="D88" i="31"/>
  <c r="D87" i="31"/>
  <c r="F87" i="31" s="1"/>
  <c r="F86" i="31"/>
  <c r="D86" i="31"/>
  <c r="D85" i="31"/>
  <c r="F85" i="31" s="1"/>
  <c r="D84" i="31"/>
  <c r="F84" i="31" s="1"/>
  <c r="D83" i="31"/>
  <c r="F83" i="31" s="1"/>
  <c r="D82" i="31"/>
  <c r="F82" i="31" s="1"/>
  <c r="D81" i="31"/>
  <c r="F81" i="31" s="1"/>
  <c r="F80" i="31"/>
  <c r="D80" i="31"/>
  <c r="D79" i="31"/>
  <c r="F79" i="31" s="1"/>
  <c r="F78" i="31"/>
  <c r="D78" i="31"/>
  <c r="D77" i="31"/>
  <c r="F77" i="31" s="1"/>
  <c r="D76" i="31"/>
  <c r="F76" i="31" s="1"/>
  <c r="D75" i="31"/>
  <c r="F75" i="31" s="1"/>
  <c r="D74" i="31"/>
  <c r="F74" i="31" s="1"/>
  <c r="D73" i="31"/>
  <c r="F73" i="31" s="1"/>
  <c r="F72" i="31"/>
  <c r="D72" i="31"/>
  <c r="F71" i="31"/>
  <c r="D71" i="31"/>
  <c r="F70" i="31"/>
  <c r="D70" i="31"/>
  <c r="D69" i="31"/>
  <c r="F69" i="31" s="1"/>
  <c r="D68" i="31"/>
  <c r="F68" i="31" s="1"/>
  <c r="D67" i="31"/>
  <c r="F67" i="31" s="1"/>
  <c r="D66" i="31"/>
  <c r="F66" i="31" s="1"/>
  <c r="D65" i="31"/>
  <c r="F65" i="31" s="1"/>
  <c r="F64" i="31"/>
  <c r="D64" i="31"/>
  <c r="F63" i="31"/>
  <c r="D63" i="31"/>
  <c r="F62" i="31"/>
  <c r="D62" i="31"/>
  <c r="D61" i="31"/>
  <c r="F61" i="31" s="1"/>
  <c r="D60" i="31"/>
  <c r="F60" i="31" s="1"/>
  <c r="D59" i="31"/>
  <c r="F59" i="31" s="1"/>
  <c r="D58" i="31"/>
  <c r="F58" i="31" s="1"/>
  <c r="F57" i="31"/>
  <c r="D57" i="31"/>
  <c r="F56" i="31"/>
  <c r="D56" i="31"/>
  <c r="F55" i="31"/>
  <c r="D55" i="31"/>
  <c r="F54" i="31"/>
  <c r="D54" i="31"/>
  <c r="D53" i="31"/>
  <c r="F53" i="31" s="1"/>
  <c r="D52" i="31"/>
  <c r="F52" i="31" s="1"/>
  <c r="D51" i="31"/>
  <c r="F51" i="31" s="1"/>
  <c r="D50" i="31"/>
  <c r="F50" i="31" s="1"/>
  <c r="F49" i="31"/>
  <c r="D49" i="31"/>
  <c r="F48" i="31"/>
  <c r="D48" i="31"/>
  <c r="F47" i="31"/>
  <c r="D47" i="31"/>
  <c r="F46" i="31"/>
  <c r="D46" i="31"/>
  <c r="D45" i="31"/>
  <c r="F45" i="31" s="1"/>
  <c r="D44" i="31"/>
  <c r="F44" i="31" s="1"/>
  <c r="D43" i="31"/>
  <c r="F43" i="31" s="1"/>
  <c r="D42" i="31"/>
  <c r="F42" i="31" s="1"/>
  <c r="D41" i="31"/>
  <c r="F41" i="31" s="1"/>
  <c r="F40" i="31"/>
  <c r="D40" i="31"/>
  <c r="F39" i="31"/>
  <c r="D39" i="31"/>
  <c r="F38" i="31"/>
  <c r="D38" i="31"/>
  <c r="D37" i="31"/>
  <c r="F37" i="31" s="1"/>
  <c r="D36" i="31"/>
  <c r="F36" i="31" s="1"/>
  <c r="D35" i="31"/>
  <c r="F35" i="31" s="1"/>
  <c r="D34" i="31"/>
  <c r="F34" i="31" s="1"/>
  <c r="D33" i="31"/>
  <c r="F33" i="31" s="1"/>
  <c r="F32" i="31"/>
  <c r="D32" i="31"/>
  <c r="F31" i="31"/>
  <c r="D31" i="31"/>
  <c r="F30" i="31"/>
  <c r="D30" i="31"/>
  <c r="D29" i="31"/>
  <c r="F29" i="31" s="1"/>
  <c r="D28" i="31"/>
  <c r="F28" i="31" s="1"/>
  <c r="D27" i="31"/>
  <c r="F27" i="31" s="1"/>
  <c r="D26" i="31"/>
  <c r="F26" i="31" s="1"/>
  <c r="F25" i="31"/>
  <c r="D25" i="31"/>
  <c r="F24" i="31"/>
  <c r="D24" i="31"/>
  <c r="F23" i="31"/>
  <c r="D23" i="31"/>
  <c r="F22" i="31"/>
  <c r="D22" i="31"/>
  <c r="D21" i="31"/>
  <c r="F21" i="31" s="1"/>
  <c r="D20" i="31"/>
  <c r="F20" i="31" s="1"/>
  <c r="D19" i="31"/>
  <c r="F19" i="31" s="1"/>
  <c r="D18" i="31"/>
  <c r="F18" i="31" s="1"/>
  <c r="F17" i="31"/>
  <c r="D17" i="31"/>
  <c r="F16" i="31"/>
  <c r="D16" i="31"/>
  <c r="F15" i="31"/>
  <c r="D15" i="31"/>
  <c r="F14" i="31"/>
  <c r="D14" i="31"/>
  <c r="D13" i="31"/>
  <c r="F13" i="31" s="1"/>
  <c r="D12" i="31"/>
  <c r="F12" i="31" s="1"/>
  <c r="D11" i="31"/>
  <c r="F11" i="31" s="1"/>
  <c r="D10" i="31"/>
  <c r="F10" i="31" s="1"/>
  <c r="D9" i="31"/>
  <c r="F9" i="31" s="1"/>
  <c r="F8" i="31"/>
  <c r="D8" i="31"/>
  <c r="F7" i="31"/>
  <c r="D7" i="31"/>
  <c r="F6" i="31"/>
  <c r="D6" i="31"/>
  <c r="D5" i="31"/>
  <c r="F5" i="31" s="1"/>
  <c r="A5" i="3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D4" i="31"/>
  <c r="F4" i="31" s="1"/>
  <c r="B1" i="31"/>
  <c r="A1" i="31"/>
  <c r="F200" i="30"/>
  <c r="D200" i="30"/>
  <c r="D199" i="30"/>
  <c r="F199" i="30" s="1"/>
  <c r="D198" i="30"/>
  <c r="F198" i="30" s="1"/>
  <c r="D197" i="30"/>
  <c r="F197" i="30" s="1"/>
  <c r="D196" i="30"/>
  <c r="F196" i="30" s="1"/>
  <c r="F195" i="30"/>
  <c r="D195" i="30"/>
  <c r="F194" i="30"/>
  <c r="D194" i="30"/>
  <c r="F193" i="30"/>
  <c r="D193" i="30"/>
  <c r="F192" i="30"/>
  <c r="D192" i="30"/>
  <c r="D191" i="30"/>
  <c r="F191" i="30" s="1"/>
  <c r="D190" i="30"/>
  <c r="F190" i="30" s="1"/>
  <c r="D189" i="30"/>
  <c r="F189" i="30" s="1"/>
  <c r="F188" i="30"/>
  <c r="D188" i="30"/>
  <c r="F187" i="30"/>
  <c r="D187" i="30"/>
  <c r="F186" i="30"/>
  <c r="D186" i="30"/>
  <c r="F185" i="30"/>
  <c r="D185" i="30"/>
  <c r="D184" i="30"/>
  <c r="F184" i="30" s="1"/>
  <c r="D183" i="30"/>
  <c r="F183" i="30" s="1"/>
  <c r="D182" i="30"/>
  <c r="F182" i="30" s="1"/>
  <c r="D181" i="30"/>
  <c r="F181" i="30" s="1"/>
  <c r="F180" i="30"/>
  <c r="D180" i="30"/>
  <c r="F179" i="30"/>
  <c r="D179" i="30"/>
  <c r="F178" i="30"/>
  <c r="D178" i="30"/>
  <c r="F177" i="30"/>
  <c r="D177" i="30"/>
  <c r="F176" i="30"/>
  <c r="D176" i="30"/>
  <c r="D175" i="30"/>
  <c r="F175" i="30" s="1"/>
  <c r="D174" i="30"/>
  <c r="F174" i="30" s="1"/>
  <c r="D173" i="30"/>
  <c r="F173" i="30" s="1"/>
  <c r="D172" i="30"/>
  <c r="F172" i="30" s="1"/>
  <c r="F171" i="30"/>
  <c r="D171" i="30"/>
  <c r="F170" i="30"/>
  <c r="D170" i="30"/>
  <c r="F169" i="30"/>
  <c r="D169" i="30"/>
  <c r="D168" i="30"/>
  <c r="F168" i="30" s="1"/>
  <c r="D167" i="30"/>
  <c r="F167" i="30" s="1"/>
  <c r="D166" i="30"/>
  <c r="F166" i="30" s="1"/>
  <c r="D165" i="30"/>
  <c r="F165" i="30" s="1"/>
  <c r="D164" i="30"/>
  <c r="F164" i="30" s="1"/>
  <c r="F163" i="30"/>
  <c r="D163" i="30"/>
  <c r="F162" i="30"/>
  <c r="D162" i="30"/>
  <c r="F161" i="30"/>
  <c r="D161" i="30"/>
  <c r="D160" i="30"/>
  <c r="F160" i="30" s="1"/>
  <c r="D159" i="30"/>
  <c r="F159" i="30" s="1"/>
  <c r="D158" i="30"/>
  <c r="F158" i="30" s="1"/>
  <c r="D157" i="30"/>
  <c r="F157" i="30" s="1"/>
  <c r="D156" i="30"/>
  <c r="F156" i="30" s="1"/>
  <c r="F155" i="30"/>
  <c r="D155" i="30"/>
  <c r="F154" i="30"/>
  <c r="D154" i="30"/>
  <c r="F153" i="30"/>
  <c r="D153" i="30"/>
  <c r="D152" i="30"/>
  <c r="F152" i="30" s="1"/>
  <c r="D151" i="30"/>
  <c r="F151" i="30" s="1"/>
  <c r="D150" i="30"/>
  <c r="F150" i="30" s="1"/>
  <c r="D149" i="30"/>
  <c r="F149" i="30" s="1"/>
  <c r="D148" i="30"/>
  <c r="F148" i="30" s="1"/>
  <c r="F147" i="30"/>
  <c r="D147" i="30"/>
  <c r="F146" i="30"/>
  <c r="D146" i="30"/>
  <c r="F145" i="30"/>
  <c r="D145" i="30"/>
  <c r="F144" i="30"/>
  <c r="D144" i="30"/>
  <c r="D143" i="30"/>
  <c r="F143" i="30" s="1"/>
  <c r="D142" i="30"/>
  <c r="F142" i="30" s="1"/>
  <c r="D141" i="30"/>
  <c r="F141" i="30" s="1"/>
  <c r="F140" i="30"/>
  <c r="D140" i="30"/>
  <c r="F139" i="30"/>
  <c r="D139" i="30"/>
  <c r="F138" i="30"/>
  <c r="D138" i="30"/>
  <c r="F137" i="30"/>
  <c r="D137" i="30"/>
  <c r="D136" i="30"/>
  <c r="F136" i="30" s="1"/>
  <c r="D135" i="30"/>
  <c r="F135" i="30" s="1"/>
  <c r="D134" i="30"/>
  <c r="F134" i="30" s="1"/>
  <c r="D133" i="30"/>
  <c r="F133" i="30" s="1"/>
  <c r="D132" i="30"/>
  <c r="F132" i="30" s="1"/>
  <c r="F131" i="30"/>
  <c r="D131" i="30"/>
  <c r="D130" i="30"/>
  <c r="F130" i="30" s="1"/>
  <c r="F129" i="30"/>
  <c r="D129" i="30"/>
  <c r="F128" i="30"/>
  <c r="D128" i="30"/>
  <c r="D127" i="30"/>
  <c r="F127" i="30" s="1"/>
  <c r="D126" i="30"/>
  <c r="F126" i="30" s="1"/>
  <c r="D125" i="30"/>
  <c r="F125" i="30" s="1"/>
  <c r="D124" i="30"/>
  <c r="F124" i="30" s="1"/>
  <c r="F123" i="30"/>
  <c r="D123" i="30"/>
  <c r="D122" i="30"/>
  <c r="F122" i="30" s="1"/>
  <c r="F121" i="30"/>
  <c r="D121" i="30"/>
  <c r="F120" i="30"/>
  <c r="D120" i="30"/>
  <c r="D119" i="30"/>
  <c r="F119" i="30" s="1"/>
  <c r="D118" i="30"/>
  <c r="F118" i="30" s="1"/>
  <c r="D117" i="30"/>
  <c r="F117" i="30" s="1"/>
  <c r="F116" i="30"/>
  <c r="D116" i="30"/>
  <c r="F115" i="30"/>
  <c r="D115" i="30"/>
  <c r="D114" i="30"/>
  <c r="F114" i="30" s="1"/>
  <c r="F113" i="30"/>
  <c r="D113" i="30"/>
  <c r="F112" i="30"/>
  <c r="D112" i="30"/>
  <c r="D111" i="30"/>
  <c r="F111" i="30" s="1"/>
  <c r="D110" i="30"/>
  <c r="F110" i="30" s="1"/>
  <c r="D109" i="30"/>
  <c r="F109" i="30" s="1"/>
  <c r="F108" i="30"/>
  <c r="D108" i="30"/>
  <c r="F107" i="30"/>
  <c r="D107" i="30"/>
  <c r="D106" i="30"/>
  <c r="F106" i="30" s="1"/>
  <c r="F105" i="30"/>
  <c r="D105" i="30"/>
  <c r="F104" i="30"/>
  <c r="D104" i="30"/>
  <c r="D103" i="30"/>
  <c r="F103" i="30" s="1"/>
  <c r="D102" i="30"/>
  <c r="F102" i="30" s="1"/>
  <c r="D101" i="30"/>
  <c r="F101" i="30" s="1"/>
  <c r="D100" i="30"/>
  <c r="F100" i="30" s="1"/>
  <c r="F99" i="30"/>
  <c r="D99" i="30"/>
  <c r="D98" i="30"/>
  <c r="F98" i="30" s="1"/>
  <c r="F97" i="30"/>
  <c r="D97" i="30"/>
  <c r="F96" i="30"/>
  <c r="D96" i="30"/>
  <c r="D95" i="30"/>
  <c r="F95" i="30" s="1"/>
  <c r="D94" i="30"/>
  <c r="F94" i="30" s="1"/>
  <c r="D93" i="30"/>
  <c r="F93" i="30" s="1"/>
  <c r="D92" i="30"/>
  <c r="F92" i="30" s="1"/>
  <c r="F91" i="30"/>
  <c r="D91" i="30"/>
  <c r="D90" i="30"/>
  <c r="F90" i="30" s="1"/>
  <c r="F89" i="30"/>
  <c r="D89" i="30"/>
  <c r="F88" i="30"/>
  <c r="D88" i="30"/>
  <c r="D87" i="30"/>
  <c r="F87" i="30" s="1"/>
  <c r="D86" i="30"/>
  <c r="F86" i="30" s="1"/>
  <c r="D85" i="30"/>
  <c r="F85" i="30" s="1"/>
  <c r="F84" i="30"/>
  <c r="D84" i="30"/>
  <c r="F83" i="30"/>
  <c r="D83" i="30"/>
  <c r="D82" i="30"/>
  <c r="F82" i="30" s="1"/>
  <c r="F81" i="30"/>
  <c r="D81" i="30"/>
  <c r="F80" i="30"/>
  <c r="D80" i="30"/>
  <c r="D79" i="30"/>
  <c r="F79" i="30" s="1"/>
  <c r="D78" i="30"/>
  <c r="F78" i="30" s="1"/>
  <c r="D77" i="30"/>
  <c r="F77" i="30" s="1"/>
  <c r="F76" i="30"/>
  <c r="D76" i="30"/>
  <c r="F75" i="30"/>
  <c r="D75" i="30"/>
  <c r="D74" i="30"/>
  <c r="F74" i="30" s="1"/>
  <c r="F73" i="30"/>
  <c r="D73" i="30"/>
  <c r="D72" i="30"/>
  <c r="F72" i="30" s="1"/>
  <c r="D71" i="30"/>
  <c r="F71" i="30" s="1"/>
  <c r="D70" i="30"/>
  <c r="F70" i="30" s="1"/>
  <c r="D69" i="30"/>
  <c r="F69" i="30" s="1"/>
  <c r="D68" i="30"/>
  <c r="F68" i="30" s="1"/>
  <c r="F67" i="30"/>
  <c r="D67" i="30"/>
  <c r="F66" i="30"/>
  <c r="D66" i="30"/>
  <c r="F65" i="30"/>
  <c r="D65" i="30"/>
  <c r="F64" i="30"/>
  <c r="D64" i="30"/>
  <c r="D63" i="30"/>
  <c r="F63" i="30" s="1"/>
  <c r="D62" i="30"/>
  <c r="F62" i="30" s="1"/>
  <c r="D61" i="30"/>
  <c r="F61" i="30" s="1"/>
  <c r="D60" i="30"/>
  <c r="F60" i="30" s="1"/>
  <c r="F59" i="30"/>
  <c r="D59" i="30"/>
  <c r="F58" i="30"/>
  <c r="D58" i="30"/>
  <c r="F57" i="30"/>
  <c r="D57" i="30"/>
  <c r="F56" i="30"/>
  <c r="D56" i="30"/>
  <c r="D55" i="30"/>
  <c r="F55" i="30" s="1"/>
  <c r="D54" i="30"/>
  <c r="F54" i="30" s="1"/>
  <c r="D53" i="30"/>
  <c r="F53" i="30" s="1"/>
  <c r="D52" i="30"/>
  <c r="F52" i="30" s="1"/>
  <c r="F51" i="30"/>
  <c r="D51" i="30"/>
  <c r="F50" i="30"/>
  <c r="D50" i="30"/>
  <c r="F49" i="30"/>
  <c r="D49" i="30"/>
  <c r="F48" i="30"/>
  <c r="D48" i="30"/>
  <c r="D47" i="30"/>
  <c r="F47" i="30" s="1"/>
  <c r="D46" i="30"/>
  <c r="F46" i="30" s="1"/>
  <c r="D45" i="30"/>
  <c r="F45" i="30" s="1"/>
  <c r="F44" i="30"/>
  <c r="D44" i="30"/>
  <c r="F43" i="30"/>
  <c r="D43" i="30"/>
  <c r="D42" i="30"/>
  <c r="F42" i="30" s="1"/>
  <c r="F41" i="30"/>
  <c r="D41" i="30"/>
  <c r="D40" i="30"/>
  <c r="F40" i="30" s="1"/>
  <c r="D39" i="30"/>
  <c r="F39" i="30" s="1"/>
  <c r="D38" i="30"/>
  <c r="F38" i="30" s="1"/>
  <c r="D37" i="30"/>
  <c r="F37" i="30" s="1"/>
  <c r="D36" i="30"/>
  <c r="F36" i="30" s="1"/>
  <c r="F35" i="30"/>
  <c r="D35" i="30"/>
  <c r="F34" i="30"/>
  <c r="D34" i="30"/>
  <c r="F33" i="30"/>
  <c r="D33" i="30"/>
  <c r="F32" i="30"/>
  <c r="D32" i="30"/>
  <c r="D31" i="30"/>
  <c r="F31" i="30" s="1"/>
  <c r="D30" i="30"/>
  <c r="F30" i="30" s="1"/>
  <c r="D29" i="30"/>
  <c r="F29" i="30" s="1"/>
  <c r="D28" i="30"/>
  <c r="F28" i="30" s="1"/>
  <c r="F27" i="30"/>
  <c r="D27" i="30"/>
  <c r="D26" i="30"/>
  <c r="F26" i="30" s="1"/>
  <c r="F25" i="30"/>
  <c r="D25" i="30"/>
  <c r="F24" i="30"/>
  <c r="D24" i="30"/>
  <c r="D23" i="30"/>
  <c r="F23" i="30" s="1"/>
  <c r="D22" i="30"/>
  <c r="F22" i="30" s="1"/>
  <c r="D21" i="30"/>
  <c r="F21" i="30" s="1"/>
  <c r="F20" i="30"/>
  <c r="D20" i="30"/>
  <c r="F19" i="30"/>
  <c r="D19" i="30"/>
  <c r="D18" i="30"/>
  <c r="F18" i="30" s="1"/>
  <c r="D17" i="30"/>
  <c r="F17" i="30" s="1"/>
  <c r="F16" i="30"/>
  <c r="D16" i="30"/>
  <c r="F15" i="30"/>
  <c r="D15" i="30"/>
  <c r="F14" i="30"/>
  <c r="D14" i="30"/>
  <c r="D13" i="30"/>
  <c r="F13" i="30" s="1"/>
  <c r="A13" i="30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F12" i="30"/>
  <c r="D12" i="30"/>
  <c r="D11" i="30"/>
  <c r="F11" i="30" s="1"/>
  <c r="D10" i="30"/>
  <c r="F10" i="30" s="1"/>
  <c r="D9" i="30"/>
  <c r="F9" i="30" s="1"/>
  <c r="D8" i="30"/>
  <c r="F8" i="30" s="1"/>
  <c r="D7" i="30"/>
  <c r="F7" i="30" s="1"/>
  <c r="F6" i="30"/>
  <c r="D6" i="30"/>
  <c r="D5" i="30"/>
  <c r="F5" i="30" s="1"/>
  <c r="A5" i="30"/>
  <c r="A6" i="30" s="1"/>
  <c r="A7" i="30" s="1"/>
  <c r="A8" i="30" s="1"/>
  <c r="A9" i="30" s="1"/>
  <c r="A10" i="30" s="1"/>
  <c r="A11" i="30" s="1"/>
  <c r="A12" i="30" s="1"/>
  <c r="F4" i="30"/>
  <c r="D4" i="30"/>
  <c r="B1" i="30"/>
  <c r="A1" i="30"/>
  <c r="F162" i="29"/>
  <c r="D162" i="29"/>
  <c r="F161" i="29"/>
  <c r="D161" i="29"/>
  <c r="D160" i="29"/>
  <c r="F160" i="29" s="1"/>
  <c r="D159" i="29"/>
  <c r="F159" i="29" s="1"/>
  <c r="D158" i="29"/>
  <c r="F158" i="29" s="1"/>
  <c r="D157" i="29"/>
  <c r="F157" i="29" s="1"/>
  <c r="D156" i="29"/>
  <c r="F156" i="29" s="1"/>
  <c r="F154" i="29"/>
  <c r="D154" i="29"/>
  <c r="D153" i="29"/>
  <c r="F153" i="29" s="1"/>
  <c r="F152" i="29"/>
  <c r="D152" i="29"/>
  <c r="D151" i="29"/>
  <c r="F151" i="29" s="1"/>
  <c r="D150" i="29"/>
  <c r="F150" i="29" s="1"/>
  <c r="D149" i="29"/>
  <c r="F149" i="29" s="1"/>
  <c r="D148" i="29"/>
  <c r="F148" i="29" s="1"/>
  <c r="F146" i="29"/>
  <c r="D146" i="29"/>
  <c r="F145" i="29"/>
  <c r="D145" i="29"/>
  <c r="D144" i="29"/>
  <c r="F144" i="29" s="1"/>
  <c r="F143" i="29"/>
  <c r="D143" i="29"/>
  <c r="D142" i="29"/>
  <c r="F142" i="29" s="1"/>
  <c r="D141" i="29"/>
  <c r="F141" i="29" s="1"/>
  <c r="D140" i="29"/>
  <c r="F140" i="29" s="1"/>
  <c r="D139" i="29"/>
  <c r="F139" i="29" s="1"/>
  <c r="F138" i="29"/>
  <c r="D138" i="29"/>
  <c r="F137" i="29"/>
  <c r="D137" i="29"/>
  <c r="D136" i="29"/>
  <c r="F136" i="29" s="1"/>
  <c r="F135" i="29"/>
  <c r="D135" i="29"/>
  <c r="D134" i="29"/>
  <c r="F134" i="29" s="1"/>
  <c r="D133" i="29"/>
  <c r="F133" i="29" s="1"/>
  <c r="D132" i="29"/>
  <c r="F132" i="29" s="1"/>
  <c r="D131" i="29"/>
  <c r="F131" i="29" s="1"/>
  <c r="F130" i="29"/>
  <c r="D130" i="29"/>
  <c r="F129" i="29"/>
  <c r="D129" i="29"/>
  <c r="D128" i="29"/>
  <c r="F128" i="29" s="1"/>
  <c r="F127" i="29"/>
  <c r="D127" i="29"/>
  <c r="D125" i="29"/>
  <c r="F125" i="29" s="1"/>
  <c r="D124" i="29"/>
  <c r="F124" i="29" s="1"/>
  <c r="D123" i="29"/>
  <c r="F123" i="29" s="1"/>
  <c r="D122" i="29"/>
  <c r="F122" i="29" s="1"/>
  <c r="F121" i="29"/>
  <c r="D121" i="29"/>
  <c r="F120" i="29"/>
  <c r="D120" i="29"/>
  <c r="D119" i="29"/>
  <c r="F119" i="29" s="1"/>
  <c r="F118" i="29"/>
  <c r="D118" i="29"/>
  <c r="D117" i="29"/>
  <c r="F117" i="29" s="1"/>
  <c r="D116" i="29"/>
  <c r="F116" i="29" s="1"/>
  <c r="D115" i="29"/>
  <c r="F115" i="29" s="1"/>
  <c r="D114" i="29"/>
  <c r="F114" i="29" s="1"/>
  <c r="D113" i="29"/>
  <c r="F113" i="29" s="1"/>
  <c r="F112" i="29"/>
  <c r="D112" i="29"/>
  <c r="D111" i="29"/>
  <c r="F111" i="29" s="1"/>
  <c r="F110" i="29"/>
  <c r="D110" i="29"/>
  <c r="D109" i="29"/>
  <c r="F109" i="29" s="1"/>
  <c r="D108" i="29"/>
  <c r="F108" i="29" s="1"/>
  <c r="D107" i="29"/>
  <c r="F107" i="29" s="1"/>
  <c r="D106" i="29"/>
  <c r="F106" i="29" s="1"/>
  <c r="D105" i="29"/>
  <c r="F105" i="29" s="1"/>
  <c r="F104" i="29"/>
  <c r="D104" i="29"/>
  <c r="D103" i="29"/>
  <c r="F103" i="29" s="1"/>
  <c r="F102" i="29"/>
  <c r="D102" i="29"/>
  <c r="D101" i="29"/>
  <c r="F101" i="29" s="1"/>
  <c r="D100" i="29"/>
  <c r="F100" i="29" s="1"/>
  <c r="D99" i="29"/>
  <c r="F99" i="29" s="1"/>
  <c r="D98" i="29"/>
  <c r="F98" i="29" s="1"/>
  <c r="D97" i="29"/>
  <c r="F97" i="29" s="1"/>
  <c r="F96" i="29"/>
  <c r="D96" i="29"/>
  <c r="D95" i="29"/>
  <c r="F95" i="29" s="1"/>
  <c r="F94" i="29"/>
  <c r="D94" i="29"/>
  <c r="D93" i="29"/>
  <c r="F93" i="29" s="1"/>
  <c r="D92" i="29"/>
  <c r="F92" i="29" s="1"/>
  <c r="D91" i="29"/>
  <c r="F91" i="29" s="1"/>
  <c r="D90" i="29"/>
  <c r="F90" i="29" s="1"/>
  <c r="D89" i="29"/>
  <c r="F89" i="29" s="1"/>
  <c r="F88" i="29"/>
  <c r="D88" i="29"/>
  <c r="D87" i="29"/>
  <c r="F87" i="29" s="1"/>
  <c r="F86" i="29"/>
  <c r="D86" i="29"/>
  <c r="D85" i="29"/>
  <c r="F85" i="29" s="1"/>
  <c r="D84" i="29"/>
  <c r="F84" i="29" s="1"/>
  <c r="D83" i="29"/>
  <c r="F83" i="29" s="1"/>
  <c r="D82" i="29"/>
  <c r="F82" i="29" s="1"/>
  <c r="F81" i="29"/>
  <c r="D81" i="29"/>
  <c r="F80" i="29"/>
  <c r="D80" i="29"/>
  <c r="D79" i="29"/>
  <c r="F79" i="29" s="1"/>
  <c r="F77" i="29"/>
  <c r="D77" i="29"/>
  <c r="D76" i="29"/>
  <c r="F76" i="29" s="1"/>
  <c r="D75" i="29"/>
  <c r="F75" i="29" s="1"/>
  <c r="D74" i="29"/>
  <c r="F74" i="29" s="1"/>
  <c r="D73" i="29"/>
  <c r="F73" i="29" s="1"/>
  <c r="F72" i="29"/>
  <c r="D72" i="29"/>
  <c r="F71" i="29"/>
  <c r="D71" i="29"/>
  <c r="D70" i="29"/>
  <c r="F70" i="29" s="1"/>
  <c r="F69" i="29"/>
  <c r="D69" i="29"/>
  <c r="D68" i="29"/>
  <c r="F68" i="29" s="1"/>
  <c r="D67" i="29"/>
  <c r="F67" i="29" s="1"/>
  <c r="D66" i="29"/>
  <c r="F66" i="29" s="1"/>
  <c r="D65" i="29"/>
  <c r="F65" i="29" s="1"/>
  <c r="F64" i="29"/>
  <c r="D64" i="29"/>
  <c r="F63" i="29"/>
  <c r="D63" i="29"/>
  <c r="D62" i="29"/>
  <c r="F62" i="29" s="1"/>
  <c r="F61" i="29"/>
  <c r="D61" i="29"/>
  <c r="D60" i="29"/>
  <c r="F60" i="29" s="1"/>
  <c r="D59" i="29"/>
  <c r="F59" i="29" s="1"/>
  <c r="D58" i="29"/>
  <c r="F58" i="29" s="1"/>
  <c r="D57" i="29"/>
  <c r="F57" i="29" s="1"/>
  <c r="F56" i="29"/>
  <c r="D56" i="29"/>
  <c r="F55" i="29"/>
  <c r="D55" i="29"/>
  <c r="D54" i="29"/>
  <c r="F54" i="29" s="1"/>
  <c r="F53" i="29"/>
  <c r="D53" i="29"/>
  <c r="D52" i="29"/>
  <c r="F52" i="29" s="1"/>
  <c r="D51" i="29"/>
  <c r="F51" i="29" s="1"/>
  <c r="D50" i="29"/>
  <c r="F50" i="29" s="1"/>
  <c r="D49" i="29"/>
  <c r="F49" i="29" s="1"/>
  <c r="D48" i="29"/>
  <c r="F48" i="29" s="1"/>
  <c r="F47" i="29"/>
  <c r="D47" i="29"/>
  <c r="D46" i="29"/>
  <c r="F46" i="29" s="1"/>
  <c r="F45" i="29"/>
  <c r="D45" i="29"/>
  <c r="D44" i="29"/>
  <c r="F44" i="29" s="1"/>
  <c r="D43" i="29"/>
  <c r="F43" i="29" s="1"/>
  <c r="D42" i="29"/>
  <c r="F42" i="29" s="1"/>
  <c r="D41" i="29"/>
  <c r="F41" i="29" s="1"/>
  <c r="D40" i="29"/>
  <c r="F40" i="29" s="1"/>
  <c r="F39" i="29"/>
  <c r="D39" i="29"/>
  <c r="D38" i="29"/>
  <c r="F38" i="29" s="1"/>
  <c r="F37" i="29"/>
  <c r="D37" i="29"/>
  <c r="D36" i="29"/>
  <c r="F36" i="29" s="1"/>
  <c r="D35" i="29"/>
  <c r="F35" i="29" s="1"/>
  <c r="D34" i="29"/>
  <c r="F34" i="29" s="1"/>
  <c r="D33" i="29"/>
  <c r="F33" i="29" s="1"/>
  <c r="D32" i="29"/>
  <c r="F32" i="29" s="1"/>
  <c r="F31" i="29"/>
  <c r="D31" i="29"/>
  <c r="D30" i="29"/>
  <c r="F30" i="29" s="1"/>
  <c r="F29" i="29"/>
  <c r="D29" i="29"/>
  <c r="D28" i="29"/>
  <c r="F28" i="29" s="1"/>
  <c r="D27" i="29"/>
  <c r="F27" i="29" s="1"/>
  <c r="D26" i="29"/>
  <c r="F26" i="29" s="1"/>
  <c r="D25" i="29"/>
  <c r="F25" i="29" s="1"/>
  <c r="D24" i="29"/>
  <c r="F24" i="29" s="1"/>
  <c r="F23" i="29"/>
  <c r="D23" i="29"/>
  <c r="D22" i="29"/>
  <c r="F22" i="29" s="1"/>
  <c r="F21" i="29"/>
  <c r="D21" i="29"/>
  <c r="D20" i="29"/>
  <c r="F20" i="29" s="1"/>
  <c r="D19" i="29"/>
  <c r="F19" i="29" s="1"/>
  <c r="D18" i="29"/>
  <c r="F18" i="29" s="1"/>
  <c r="D17" i="29"/>
  <c r="F17" i="29" s="1"/>
  <c r="F16" i="29"/>
  <c r="D16" i="29"/>
  <c r="F15" i="29"/>
  <c r="D15" i="29"/>
  <c r="D14" i="29"/>
  <c r="F14" i="29" s="1"/>
  <c r="F13" i="29"/>
  <c r="D13" i="29"/>
  <c r="D12" i="29"/>
  <c r="F12" i="29" s="1"/>
  <c r="D11" i="29"/>
  <c r="F11" i="29" s="1"/>
  <c r="D10" i="29"/>
  <c r="F10" i="29" s="1"/>
  <c r="D9" i="29"/>
  <c r="F9" i="29" s="1"/>
  <c r="F8" i="29"/>
  <c r="D8" i="29"/>
  <c r="F7" i="29"/>
  <c r="D7" i="29"/>
  <c r="D6" i="29"/>
  <c r="F6" i="29" s="1"/>
  <c r="A6" i="29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96" i="29" s="1"/>
  <c r="A97" i="29" s="1"/>
  <c r="A98" i="29" s="1"/>
  <c r="A99" i="29" s="1"/>
  <c r="A100" i="29" s="1"/>
  <c r="A101" i="29" s="1"/>
  <c r="A102" i="29" s="1"/>
  <c r="A103" i="29" s="1"/>
  <c r="A104" i="29" s="1"/>
  <c r="A105" i="29" s="1"/>
  <c r="A106" i="29" s="1"/>
  <c r="A107" i="29" s="1"/>
  <c r="A108" i="29" s="1"/>
  <c r="A109" i="29" s="1"/>
  <c r="A110" i="29" s="1"/>
  <c r="A111" i="29" s="1"/>
  <c r="A112" i="29" s="1"/>
  <c r="A113" i="29" s="1"/>
  <c r="A114" i="29" s="1"/>
  <c r="A115" i="29" s="1"/>
  <c r="A116" i="29" s="1"/>
  <c r="A117" i="29" s="1"/>
  <c r="A118" i="29" s="1"/>
  <c r="A119" i="29" s="1"/>
  <c r="A120" i="29" s="1"/>
  <c r="A121" i="29" s="1"/>
  <c r="A122" i="29" s="1"/>
  <c r="A123" i="29" s="1"/>
  <c r="A124" i="29" s="1"/>
  <c r="A125" i="29" s="1"/>
  <c r="A127" i="29" s="1"/>
  <c r="A128" i="29" s="1"/>
  <c r="A129" i="29" s="1"/>
  <c r="A130" i="29" s="1"/>
  <c r="A131" i="29" s="1"/>
  <c r="A132" i="29" s="1"/>
  <c r="A133" i="29" s="1"/>
  <c r="A134" i="29" s="1"/>
  <c r="A135" i="29" s="1"/>
  <c r="A136" i="29" s="1"/>
  <c r="A137" i="29" s="1"/>
  <c r="A138" i="29" s="1"/>
  <c r="A139" i="29" s="1"/>
  <c r="A140" i="29" s="1"/>
  <c r="A141" i="29" s="1"/>
  <c r="A142" i="29" s="1"/>
  <c r="A143" i="29" s="1"/>
  <c r="A144" i="29" s="1"/>
  <c r="A145" i="29" s="1"/>
  <c r="A146" i="29" s="1"/>
  <c r="A148" i="29" s="1"/>
  <c r="A149" i="29" s="1"/>
  <c r="A150" i="29" s="1"/>
  <c r="A151" i="29" s="1"/>
  <c r="A152" i="29" s="1"/>
  <c r="A153" i="29" s="1"/>
  <c r="A154" i="29" s="1"/>
  <c r="A156" i="29" s="1"/>
  <c r="A157" i="29" s="1"/>
  <c r="A158" i="29" s="1"/>
  <c r="A159" i="29" s="1"/>
  <c r="A160" i="29" s="1"/>
  <c r="A161" i="29" s="1"/>
  <c r="A162" i="29" s="1"/>
  <c r="F5" i="29"/>
  <c r="D5" i="29"/>
  <c r="B1" i="29"/>
  <c r="A1" i="29"/>
  <c r="F60" i="28"/>
  <c r="D60" i="28"/>
  <c r="F59" i="28"/>
  <c r="D59" i="28"/>
  <c r="D58" i="28"/>
  <c r="F58" i="28" s="1"/>
  <c r="D57" i="28"/>
  <c r="F57" i="28" s="1"/>
  <c r="D56" i="28"/>
  <c r="F56" i="28" s="1"/>
  <c r="D55" i="28"/>
  <c r="F55" i="28" s="1"/>
  <c r="D54" i="28"/>
  <c r="F54" i="28" s="1"/>
  <c r="F53" i="28"/>
  <c r="D53" i="28"/>
  <c r="D52" i="28"/>
  <c r="F52" i="28" s="1"/>
  <c r="F51" i="28"/>
  <c r="D51" i="28"/>
  <c r="D50" i="28"/>
  <c r="F50" i="28" s="1"/>
  <c r="D49" i="28"/>
  <c r="F49" i="28" s="1"/>
  <c r="D48" i="28"/>
  <c r="F48" i="28" s="1"/>
  <c r="F47" i="28"/>
  <c r="D47" i="28"/>
  <c r="F46" i="28"/>
  <c r="D46" i="28"/>
  <c r="F45" i="28"/>
  <c r="D45" i="28"/>
  <c r="D44" i="28"/>
  <c r="F44" i="28" s="1"/>
  <c r="F43" i="28"/>
  <c r="D43" i="28"/>
  <c r="D42" i="28"/>
  <c r="F42" i="28" s="1"/>
  <c r="D41" i="28"/>
  <c r="F41" i="28" s="1"/>
  <c r="D40" i="28"/>
  <c r="F40" i="28" s="1"/>
  <c r="F39" i="28"/>
  <c r="D39" i="28"/>
  <c r="F38" i="28"/>
  <c r="D38" i="28"/>
  <c r="F37" i="28"/>
  <c r="D37" i="28"/>
  <c r="D36" i="28"/>
  <c r="F36" i="28" s="1"/>
  <c r="F35" i="28"/>
  <c r="D35" i="28"/>
  <c r="D34" i="28"/>
  <c r="F34" i="28" s="1"/>
  <c r="D33" i="28"/>
  <c r="F33" i="28" s="1"/>
  <c r="D32" i="28"/>
  <c r="F32" i="28" s="1"/>
  <c r="F31" i="28"/>
  <c r="D31" i="28"/>
  <c r="D30" i="28"/>
  <c r="F30" i="28" s="1"/>
  <c r="F29" i="28"/>
  <c r="D29" i="28"/>
  <c r="D28" i="28"/>
  <c r="F28" i="28" s="1"/>
  <c r="F27" i="28"/>
  <c r="D27" i="28"/>
  <c r="D26" i="28"/>
  <c r="F26" i="28" s="1"/>
  <c r="D25" i="28"/>
  <c r="F25" i="28" s="1"/>
  <c r="D24" i="28"/>
  <c r="F24" i="28" s="1"/>
  <c r="F23" i="28"/>
  <c r="D23" i="28"/>
  <c r="D22" i="28"/>
  <c r="F22" i="28" s="1"/>
  <c r="F21" i="28"/>
  <c r="D21" i="28"/>
  <c r="D20" i="28"/>
  <c r="F20" i="28" s="1"/>
  <c r="F19" i="28"/>
  <c r="D19" i="28"/>
  <c r="D18" i="28"/>
  <c r="F18" i="28" s="1"/>
  <c r="D17" i="28"/>
  <c r="F17" i="28" s="1"/>
  <c r="D16" i="28"/>
  <c r="F16" i="28" s="1"/>
  <c r="F15" i="28"/>
  <c r="D15" i="28"/>
  <c r="F14" i="28"/>
  <c r="D14" i="28"/>
  <c r="F13" i="28"/>
  <c r="D13" i="28"/>
  <c r="D12" i="28"/>
  <c r="F12" i="28" s="1"/>
  <c r="F11" i="28"/>
  <c r="D11" i="28"/>
  <c r="D10" i="28"/>
  <c r="F10" i="28" s="1"/>
  <c r="D9" i="28"/>
  <c r="F9" i="28" s="1"/>
  <c r="D8" i="28"/>
  <c r="F8" i="28" s="1"/>
  <c r="F7" i="28"/>
  <c r="D7" i="28"/>
  <c r="F6" i="28"/>
  <c r="D6" i="28"/>
  <c r="F5" i="28"/>
  <c r="D5" i="28"/>
  <c r="A5" i="28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D4" i="28"/>
  <c r="F4" i="28" s="1"/>
  <c r="B1" i="28"/>
  <c r="A1" i="28"/>
  <c r="F143" i="26"/>
  <c r="D143" i="26"/>
  <c r="F142" i="26"/>
  <c r="D142" i="26"/>
  <c r="F141" i="26"/>
  <c r="D141" i="26"/>
  <c r="D140" i="26"/>
  <c r="F140" i="26" s="1"/>
  <c r="D139" i="26"/>
  <c r="F139" i="26" s="1"/>
  <c r="D138" i="26"/>
  <c r="F138" i="26" s="1"/>
  <c r="F137" i="26"/>
  <c r="D137" i="26"/>
  <c r="D136" i="26"/>
  <c r="F136" i="26" s="1"/>
  <c r="F135" i="26"/>
  <c r="D135" i="26"/>
  <c r="D134" i="26"/>
  <c r="F134" i="26" s="1"/>
  <c r="F133" i="26"/>
  <c r="D133" i="26"/>
  <c r="D132" i="26"/>
  <c r="F132" i="26" s="1"/>
  <c r="D131" i="26"/>
  <c r="F131" i="26" s="1"/>
  <c r="D130" i="26"/>
  <c r="F130" i="26" s="1"/>
  <c r="F129" i="26"/>
  <c r="D129" i="26"/>
  <c r="F128" i="26"/>
  <c r="D128" i="26"/>
  <c r="F127" i="26"/>
  <c r="D127" i="26"/>
  <c r="F126" i="26"/>
  <c r="D126" i="26"/>
  <c r="F125" i="26"/>
  <c r="D125" i="26"/>
  <c r="D124" i="26"/>
  <c r="F124" i="26" s="1"/>
  <c r="F123" i="26"/>
  <c r="D123" i="26"/>
  <c r="D122" i="26"/>
  <c r="F122" i="26" s="1"/>
  <c r="D121" i="26"/>
  <c r="F121" i="26" s="1"/>
  <c r="D120" i="26"/>
  <c r="F120" i="26" s="1"/>
  <c r="F119" i="26"/>
  <c r="D119" i="26"/>
  <c r="D118" i="26"/>
  <c r="F118" i="26" s="1"/>
  <c r="F117" i="26"/>
  <c r="D117" i="26"/>
  <c r="D116" i="26"/>
  <c r="F116" i="26" s="1"/>
  <c r="D115" i="26"/>
  <c r="F115" i="26" s="1"/>
  <c r="D114" i="26"/>
  <c r="F114" i="26" s="1"/>
  <c r="F113" i="26"/>
  <c r="D113" i="26"/>
  <c r="F112" i="26"/>
  <c r="D112" i="26"/>
  <c r="F111" i="26"/>
  <c r="D111" i="26"/>
  <c r="F110" i="26"/>
  <c r="D110" i="26"/>
  <c r="F109" i="26"/>
  <c r="D109" i="26"/>
  <c r="D108" i="26"/>
  <c r="F108" i="26" s="1"/>
  <c r="F107" i="26"/>
  <c r="D107" i="26"/>
  <c r="D106" i="26"/>
  <c r="F106" i="26" s="1"/>
  <c r="D105" i="26"/>
  <c r="F105" i="26" s="1"/>
  <c r="D104" i="26"/>
  <c r="F104" i="26" s="1"/>
  <c r="D103" i="26"/>
  <c r="F103" i="26" s="1"/>
  <c r="D102" i="26"/>
  <c r="F102" i="26" s="1"/>
  <c r="F101" i="26"/>
  <c r="D101" i="26"/>
  <c r="F100" i="26"/>
  <c r="D100" i="26"/>
  <c r="F99" i="26"/>
  <c r="D99" i="26"/>
  <c r="D98" i="26"/>
  <c r="F98" i="26" s="1"/>
  <c r="D97" i="26"/>
  <c r="F97" i="26" s="1"/>
  <c r="D96" i="26"/>
  <c r="F96" i="26" s="1"/>
  <c r="D95" i="26"/>
  <c r="F95" i="26" s="1"/>
  <c r="F94" i="26"/>
  <c r="D94" i="26"/>
  <c r="F93" i="26"/>
  <c r="D93" i="26"/>
  <c r="F92" i="26"/>
  <c r="D92" i="26"/>
  <c r="F91" i="26"/>
  <c r="D91" i="26"/>
  <c r="D90" i="26"/>
  <c r="F90" i="26" s="1"/>
  <c r="D89" i="26"/>
  <c r="F89" i="26" s="1"/>
  <c r="D88" i="26"/>
  <c r="F88" i="26" s="1"/>
  <c r="D87" i="26"/>
  <c r="F87" i="26" s="1"/>
  <c r="D86" i="26"/>
  <c r="F86" i="26" s="1"/>
  <c r="F85" i="26"/>
  <c r="D85" i="26"/>
  <c r="F84" i="26"/>
  <c r="D84" i="26"/>
  <c r="F83" i="26"/>
  <c r="D83" i="26"/>
  <c r="D82" i="26"/>
  <c r="F82" i="26" s="1"/>
  <c r="D81" i="26"/>
  <c r="F81" i="26" s="1"/>
  <c r="D80" i="26"/>
  <c r="F80" i="26" s="1"/>
  <c r="D79" i="26"/>
  <c r="F79" i="26" s="1"/>
  <c r="F78" i="26"/>
  <c r="D78" i="26"/>
  <c r="F77" i="26"/>
  <c r="D77" i="26"/>
  <c r="F76" i="26"/>
  <c r="D76" i="26"/>
  <c r="F75" i="26"/>
  <c r="D75" i="26"/>
  <c r="D74" i="26"/>
  <c r="F74" i="26" s="1"/>
  <c r="D73" i="26"/>
  <c r="F73" i="26" s="1"/>
  <c r="D72" i="26"/>
  <c r="F72" i="26" s="1"/>
  <c r="D71" i="26"/>
  <c r="F71" i="26" s="1"/>
  <c r="D70" i="26"/>
  <c r="F70" i="26" s="1"/>
  <c r="F69" i="26"/>
  <c r="D69" i="26"/>
  <c r="F68" i="26"/>
  <c r="D68" i="26"/>
  <c r="F67" i="26"/>
  <c r="D67" i="26"/>
  <c r="D66" i="26"/>
  <c r="F66" i="26" s="1"/>
  <c r="D65" i="26"/>
  <c r="F65" i="26" s="1"/>
  <c r="D64" i="26"/>
  <c r="F64" i="26" s="1"/>
  <c r="D63" i="26"/>
  <c r="F63" i="26" s="1"/>
  <c r="F62" i="26"/>
  <c r="D62" i="26"/>
  <c r="F61" i="26"/>
  <c r="D61" i="26"/>
  <c r="F60" i="26"/>
  <c r="D60" i="26"/>
  <c r="F59" i="26"/>
  <c r="D59" i="26"/>
  <c r="D58" i="26"/>
  <c r="F58" i="26" s="1"/>
  <c r="D57" i="26"/>
  <c r="F57" i="26" s="1"/>
  <c r="D56" i="26"/>
  <c r="F56" i="26" s="1"/>
  <c r="D55" i="26"/>
  <c r="F55" i="26" s="1"/>
  <c r="D54" i="26"/>
  <c r="F54" i="26" s="1"/>
  <c r="F53" i="26"/>
  <c r="D53" i="26"/>
  <c r="F52" i="26"/>
  <c r="D52" i="26"/>
  <c r="F51" i="26"/>
  <c r="D51" i="26"/>
  <c r="D50" i="26"/>
  <c r="F50" i="26" s="1"/>
  <c r="D49" i="26"/>
  <c r="F49" i="26" s="1"/>
  <c r="D48" i="26"/>
  <c r="F48" i="26" s="1"/>
  <c r="D47" i="26"/>
  <c r="F47" i="26" s="1"/>
  <c r="F46" i="26"/>
  <c r="D46" i="26"/>
  <c r="F45" i="26"/>
  <c r="D45" i="26"/>
  <c r="F44" i="26"/>
  <c r="D44" i="26"/>
  <c r="F43" i="26"/>
  <c r="D43" i="26"/>
  <c r="D42" i="26"/>
  <c r="F42" i="26" s="1"/>
  <c r="D41" i="26"/>
  <c r="F41" i="26" s="1"/>
  <c r="D40" i="26"/>
  <c r="F40" i="26" s="1"/>
  <c r="D39" i="26"/>
  <c r="F39" i="26" s="1"/>
  <c r="D38" i="26"/>
  <c r="F38" i="26" s="1"/>
  <c r="F37" i="26"/>
  <c r="D37" i="26"/>
  <c r="F36" i="26"/>
  <c r="D36" i="26"/>
  <c r="F35" i="26"/>
  <c r="D35" i="26"/>
  <c r="D34" i="26"/>
  <c r="F34" i="26" s="1"/>
  <c r="D33" i="26"/>
  <c r="F33" i="26" s="1"/>
  <c r="D32" i="26"/>
  <c r="F32" i="26" s="1"/>
  <c r="D31" i="26"/>
  <c r="F31" i="26" s="1"/>
  <c r="F30" i="26"/>
  <c r="D30" i="26"/>
  <c r="F29" i="26"/>
  <c r="D29" i="26"/>
  <c r="F28" i="26"/>
  <c r="D28" i="26"/>
  <c r="F27" i="26"/>
  <c r="D27" i="26"/>
  <c r="D26" i="26"/>
  <c r="F26" i="26" s="1"/>
  <c r="D25" i="26"/>
  <c r="F25" i="26" s="1"/>
  <c r="D24" i="26"/>
  <c r="F24" i="26" s="1"/>
  <c r="D23" i="26"/>
  <c r="F23" i="26" s="1"/>
  <c r="D22" i="26"/>
  <c r="F22" i="26" s="1"/>
  <c r="F21" i="26"/>
  <c r="D21" i="26"/>
  <c r="F20" i="26"/>
  <c r="D20" i="26"/>
  <c r="F19" i="26"/>
  <c r="D19" i="26"/>
  <c r="D18" i="26"/>
  <c r="F18" i="26" s="1"/>
  <c r="D17" i="26"/>
  <c r="F17" i="26" s="1"/>
  <c r="D16" i="26"/>
  <c r="F16" i="26" s="1"/>
  <c r="D15" i="26"/>
  <c r="F15" i="26" s="1"/>
  <c r="F14" i="26"/>
  <c r="D14" i="26"/>
  <c r="F13" i="26"/>
  <c r="D13" i="26"/>
  <c r="F12" i="26"/>
  <c r="D12" i="26"/>
  <c r="F11" i="26"/>
  <c r="D11" i="26"/>
  <c r="D10" i="26"/>
  <c r="F10" i="26" s="1"/>
  <c r="D9" i="26"/>
  <c r="F9" i="26" s="1"/>
  <c r="A9" i="26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D8" i="26"/>
  <c r="F8" i="26" s="1"/>
  <c r="D7" i="26"/>
  <c r="F7" i="26" s="1"/>
  <c r="D6" i="26"/>
  <c r="F6" i="26" s="1"/>
  <c r="F5" i="26"/>
  <c r="D5" i="26"/>
  <c r="A5" i="26"/>
  <c r="A6" i="26" s="1"/>
  <c r="A7" i="26" s="1"/>
  <c r="A8" i="26" s="1"/>
  <c r="F4" i="26"/>
  <c r="D4" i="26"/>
  <c r="B1" i="26"/>
  <c r="A1" i="26"/>
  <c r="F24" i="25"/>
  <c r="D24" i="25"/>
  <c r="F23" i="25"/>
  <c r="D23" i="25"/>
  <c r="F22" i="25"/>
  <c r="D22" i="25"/>
  <c r="D21" i="25"/>
  <c r="F21" i="25" s="1"/>
  <c r="D20" i="25"/>
  <c r="F20" i="25" s="1"/>
  <c r="D19" i="25"/>
  <c r="F19" i="25" s="1"/>
  <c r="D18" i="25"/>
  <c r="F18" i="25" s="1"/>
  <c r="F17" i="25"/>
  <c r="D17" i="25"/>
  <c r="F16" i="25"/>
  <c r="D16" i="25"/>
  <c r="F15" i="25"/>
  <c r="D15" i="25"/>
  <c r="F14" i="25"/>
  <c r="D14" i="25"/>
  <c r="D13" i="25"/>
  <c r="F13" i="25" s="1"/>
  <c r="D12" i="25"/>
  <c r="F12" i="25" s="1"/>
  <c r="D11" i="25"/>
  <c r="F11" i="25" s="1"/>
  <c r="D10" i="25"/>
  <c r="F10" i="25" s="1"/>
  <c r="D9" i="25"/>
  <c r="F9" i="25" s="1"/>
  <c r="F8" i="25"/>
  <c r="D8" i="25"/>
  <c r="F7" i="25"/>
  <c r="D7" i="25"/>
  <c r="A7" i="25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F6" i="25"/>
  <c r="D6" i="25"/>
  <c r="D5" i="25"/>
  <c r="F5" i="25" s="1"/>
  <c r="F2" i="25" s="1"/>
  <c r="A5" i="25"/>
  <c r="A6" i="25" s="1"/>
  <c r="D4" i="25"/>
  <c r="F4" i="25" s="1"/>
  <c r="B1" i="25"/>
  <c r="A1" i="25"/>
  <c r="D297" i="24"/>
  <c r="F297" i="24" s="1"/>
  <c r="D296" i="24"/>
  <c r="F296" i="24" s="1"/>
  <c r="D295" i="24"/>
  <c r="F295" i="24" s="1"/>
  <c r="D294" i="24"/>
  <c r="F294" i="24" s="1"/>
  <c r="D293" i="24"/>
  <c r="F293" i="24" s="1"/>
  <c r="F292" i="24"/>
  <c r="D292" i="24"/>
  <c r="F291" i="24"/>
  <c r="D291" i="24"/>
  <c r="F290" i="24"/>
  <c r="D290" i="24"/>
  <c r="D289" i="24"/>
  <c r="F289" i="24" s="1"/>
  <c r="D288" i="24"/>
  <c r="F288" i="24" s="1"/>
  <c r="D287" i="24"/>
  <c r="F287" i="24" s="1"/>
  <c r="D286" i="24"/>
  <c r="F286" i="24" s="1"/>
  <c r="F285" i="24"/>
  <c r="D285" i="24"/>
  <c r="F284" i="24"/>
  <c r="D284" i="24"/>
  <c r="F283" i="24"/>
  <c r="D283" i="24"/>
  <c r="F282" i="24"/>
  <c r="D282" i="24"/>
  <c r="D281" i="24"/>
  <c r="F281" i="24" s="1"/>
  <c r="D280" i="24"/>
  <c r="F280" i="24" s="1"/>
  <c r="D279" i="24"/>
  <c r="F279" i="24" s="1"/>
  <c r="D278" i="24"/>
  <c r="F278" i="24" s="1"/>
  <c r="D277" i="24"/>
  <c r="F277" i="24" s="1"/>
  <c r="F276" i="24"/>
  <c r="D276" i="24"/>
  <c r="F275" i="24"/>
  <c r="D275" i="24"/>
  <c r="F274" i="24"/>
  <c r="D274" i="24"/>
  <c r="D273" i="24"/>
  <c r="F273" i="24" s="1"/>
  <c r="D272" i="24"/>
  <c r="F272" i="24" s="1"/>
  <c r="D271" i="24"/>
  <c r="F271" i="24" s="1"/>
  <c r="D270" i="24"/>
  <c r="F270" i="24" s="1"/>
  <c r="F269" i="24"/>
  <c r="D269" i="24"/>
  <c r="F268" i="24"/>
  <c r="D268" i="24"/>
  <c r="F267" i="24"/>
  <c r="D267" i="24"/>
  <c r="F266" i="24"/>
  <c r="D266" i="24"/>
  <c r="D265" i="24"/>
  <c r="F265" i="24" s="1"/>
  <c r="D264" i="24"/>
  <c r="F264" i="24" s="1"/>
  <c r="D263" i="24"/>
  <c r="F263" i="24" s="1"/>
  <c r="D262" i="24"/>
  <c r="F262" i="24" s="1"/>
  <c r="D261" i="24"/>
  <c r="F261" i="24" s="1"/>
  <c r="F260" i="24"/>
  <c r="D260" i="24"/>
  <c r="F259" i="24"/>
  <c r="D259" i="24"/>
  <c r="F258" i="24"/>
  <c r="D258" i="24"/>
  <c r="D257" i="24"/>
  <c r="F257" i="24" s="1"/>
  <c r="D256" i="24"/>
  <c r="F256" i="24" s="1"/>
  <c r="D255" i="24"/>
  <c r="F255" i="24" s="1"/>
  <c r="D254" i="24"/>
  <c r="F254" i="24" s="1"/>
  <c r="D253" i="24"/>
  <c r="F253" i="24" s="1"/>
  <c r="F252" i="24"/>
  <c r="D252" i="24"/>
  <c r="F251" i="24"/>
  <c r="D251" i="24"/>
  <c r="F250" i="24"/>
  <c r="D250" i="24"/>
  <c r="D249" i="24"/>
  <c r="F249" i="24" s="1"/>
  <c r="D248" i="24"/>
  <c r="F248" i="24" s="1"/>
  <c r="D247" i="24"/>
  <c r="F247" i="24" s="1"/>
  <c r="D246" i="24"/>
  <c r="F246" i="24" s="1"/>
  <c r="D245" i="24"/>
  <c r="F245" i="24" s="1"/>
  <c r="F244" i="24"/>
  <c r="D244" i="24"/>
  <c r="F243" i="24"/>
  <c r="D243" i="24"/>
  <c r="F242" i="24"/>
  <c r="D242" i="24"/>
  <c r="D241" i="24"/>
  <c r="F241" i="24" s="1"/>
  <c r="D240" i="24"/>
  <c r="F240" i="24" s="1"/>
  <c r="D239" i="24"/>
  <c r="F239" i="24" s="1"/>
  <c r="D238" i="24"/>
  <c r="F238" i="24" s="1"/>
  <c r="F237" i="24"/>
  <c r="D237" i="24"/>
  <c r="F236" i="24"/>
  <c r="D236" i="24"/>
  <c r="F235" i="24"/>
  <c r="D235" i="24"/>
  <c r="F234" i="24"/>
  <c r="D234" i="24"/>
  <c r="D233" i="24"/>
  <c r="F233" i="24" s="1"/>
  <c r="D232" i="24"/>
  <c r="F232" i="24" s="1"/>
  <c r="D231" i="24"/>
  <c r="F231" i="24" s="1"/>
  <c r="D230" i="24"/>
  <c r="F230" i="24" s="1"/>
  <c r="D229" i="24"/>
  <c r="F229" i="24" s="1"/>
  <c r="F228" i="24"/>
  <c r="D228" i="24"/>
  <c r="F227" i="24"/>
  <c r="D227" i="24"/>
  <c r="F226" i="24"/>
  <c r="D226" i="24"/>
  <c r="D225" i="24"/>
  <c r="F225" i="24" s="1"/>
  <c r="D224" i="24"/>
  <c r="F224" i="24" s="1"/>
  <c r="D223" i="24"/>
  <c r="F223" i="24" s="1"/>
  <c r="D222" i="24"/>
  <c r="F222" i="24" s="1"/>
  <c r="D221" i="24"/>
  <c r="F221" i="24" s="1"/>
  <c r="F220" i="24"/>
  <c r="D220" i="24"/>
  <c r="F219" i="24"/>
  <c r="D219" i="24"/>
  <c r="F218" i="24"/>
  <c r="D218" i="24"/>
  <c r="D217" i="24"/>
  <c r="F217" i="24" s="1"/>
  <c r="D216" i="24"/>
  <c r="F216" i="24" s="1"/>
  <c r="D215" i="24"/>
  <c r="F215" i="24" s="1"/>
  <c r="D214" i="24"/>
  <c r="F214" i="24" s="1"/>
  <c r="D213" i="24"/>
  <c r="F213" i="24" s="1"/>
  <c r="F212" i="24"/>
  <c r="D212" i="24"/>
  <c r="F211" i="24"/>
  <c r="D211" i="24"/>
  <c r="F210" i="24"/>
  <c r="D210" i="24"/>
  <c r="D209" i="24"/>
  <c r="F209" i="24" s="1"/>
  <c r="D208" i="24"/>
  <c r="F208" i="24" s="1"/>
  <c r="D207" i="24"/>
  <c r="F207" i="24" s="1"/>
  <c r="D206" i="24"/>
  <c r="F206" i="24" s="1"/>
  <c r="D205" i="24"/>
  <c r="F205" i="24" s="1"/>
  <c r="F204" i="24"/>
  <c r="D204" i="24"/>
  <c r="D203" i="24"/>
  <c r="F203" i="24" s="1"/>
  <c r="F202" i="24"/>
  <c r="D202" i="24"/>
  <c r="D201" i="24"/>
  <c r="F201" i="24" s="1"/>
  <c r="F200" i="24"/>
  <c r="D200" i="24"/>
  <c r="D199" i="24"/>
  <c r="F199" i="24" s="1"/>
  <c r="D198" i="24"/>
  <c r="F198" i="24" s="1"/>
  <c r="D197" i="24"/>
  <c r="F197" i="24" s="1"/>
  <c r="F196" i="24"/>
  <c r="D196" i="24"/>
  <c r="D195" i="24"/>
  <c r="F195" i="24" s="1"/>
  <c r="F194" i="24"/>
  <c r="D194" i="24"/>
  <c r="D193" i="24"/>
  <c r="F193" i="24" s="1"/>
  <c r="D192" i="24"/>
  <c r="F192" i="24" s="1"/>
  <c r="D191" i="24"/>
  <c r="F191" i="24" s="1"/>
  <c r="D190" i="24"/>
  <c r="F190" i="24" s="1"/>
  <c r="D189" i="24"/>
  <c r="F189" i="24" s="1"/>
  <c r="F188" i="24"/>
  <c r="D188" i="24"/>
  <c r="D187" i="24"/>
  <c r="F187" i="24" s="1"/>
  <c r="F186" i="24"/>
  <c r="D186" i="24"/>
  <c r="D185" i="24"/>
  <c r="F185" i="24" s="1"/>
  <c r="D184" i="24"/>
  <c r="F184" i="24" s="1"/>
  <c r="D183" i="24"/>
  <c r="F183" i="24" s="1"/>
  <c r="D182" i="24"/>
  <c r="F182" i="24" s="1"/>
  <c r="F181" i="24"/>
  <c r="D181" i="24"/>
  <c r="F180" i="24"/>
  <c r="D180" i="24"/>
  <c r="F179" i="24"/>
  <c r="D179" i="24"/>
  <c r="F178" i="24"/>
  <c r="D178" i="24"/>
  <c r="D177" i="24"/>
  <c r="F177" i="24" s="1"/>
  <c r="F176" i="24"/>
  <c r="D176" i="24"/>
  <c r="D175" i="24"/>
  <c r="F175" i="24" s="1"/>
  <c r="D174" i="24"/>
  <c r="F174" i="24" s="1"/>
  <c r="D173" i="24"/>
  <c r="F173" i="24" s="1"/>
  <c r="F172" i="24"/>
  <c r="D172" i="24"/>
  <c r="D171" i="24"/>
  <c r="F171" i="24" s="1"/>
  <c r="F170" i="24"/>
  <c r="D170" i="24"/>
  <c r="D169" i="24"/>
  <c r="F169" i="24" s="1"/>
  <c r="F168" i="24"/>
  <c r="D168" i="24"/>
  <c r="D167" i="24"/>
  <c r="F167" i="24" s="1"/>
  <c r="F166" i="24"/>
  <c r="D166" i="24"/>
  <c r="D165" i="24"/>
  <c r="F165" i="24" s="1"/>
  <c r="F164" i="24"/>
  <c r="D164" i="24"/>
  <c r="F163" i="24"/>
  <c r="D163" i="24"/>
  <c r="F162" i="24"/>
  <c r="D162" i="24"/>
  <c r="D161" i="24"/>
  <c r="F161" i="24" s="1"/>
  <c r="F160" i="24"/>
  <c r="D160" i="24"/>
  <c r="D159" i="24"/>
  <c r="F159" i="24" s="1"/>
  <c r="F158" i="24"/>
  <c r="D158" i="24"/>
  <c r="D157" i="24"/>
  <c r="F157" i="24" s="1"/>
  <c r="F156" i="24"/>
  <c r="D156" i="24"/>
  <c r="F155" i="24"/>
  <c r="D155" i="24"/>
  <c r="F154" i="24"/>
  <c r="D154" i="24"/>
  <c r="D153" i="24"/>
  <c r="F153" i="24" s="1"/>
  <c r="F152" i="24"/>
  <c r="D152" i="24"/>
  <c r="D151" i="24"/>
  <c r="F151" i="24" s="1"/>
  <c r="F150" i="24"/>
  <c r="D150" i="24"/>
  <c r="D149" i="24"/>
  <c r="F149" i="24" s="1"/>
  <c r="F148" i="24"/>
  <c r="D148" i="24"/>
  <c r="F147" i="24"/>
  <c r="D147" i="24"/>
  <c r="F146" i="24"/>
  <c r="D146" i="24"/>
  <c r="D145" i="24"/>
  <c r="F145" i="24" s="1"/>
  <c r="F144" i="24"/>
  <c r="D144" i="24"/>
  <c r="D143" i="24"/>
  <c r="F143" i="24" s="1"/>
  <c r="F142" i="24"/>
  <c r="D142" i="24"/>
  <c r="D141" i="24"/>
  <c r="F141" i="24" s="1"/>
  <c r="F140" i="24"/>
  <c r="D140" i="24"/>
  <c r="F139" i="24"/>
  <c r="D139" i="24"/>
  <c r="F138" i="24"/>
  <c r="D138" i="24"/>
  <c r="D137" i="24"/>
  <c r="F137" i="24" s="1"/>
  <c r="F136" i="24"/>
  <c r="D136" i="24"/>
  <c r="D135" i="24"/>
  <c r="F135" i="24" s="1"/>
  <c r="F134" i="24"/>
  <c r="D134" i="24"/>
  <c r="D133" i="24"/>
  <c r="F133" i="24" s="1"/>
  <c r="F132" i="24"/>
  <c r="D132" i="24"/>
  <c r="F131" i="24"/>
  <c r="D131" i="24"/>
  <c r="F130" i="24"/>
  <c r="D130" i="24"/>
  <c r="D129" i="24"/>
  <c r="F129" i="24" s="1"/>
  <c r="F128" i="24"/>
  <c r="D128" i="24"/>
  <c r="D127" i="24"/>
  <c r="F127" i="24" s="1"/>
  <c r="F126" i="24"/>
  <c r="D126" i="24"/>
  <c r="D125" i="24"/>
  <c r="F125" i="24" s="1"/>
  <c r="F124" i="24"/>
  <c r="D124" i="24"/>
  <c r="F123" i="24"/>
  <c r="D123" i="24"/>
  <c r="F122" i="24"/>
  <c r="D122" i="24"/>
  <c r="D121" i="24"/>
  <c r="F121" i="24" s="1"/>
  <c r="F120" i="24"/>
  <c r="D120" i="24"/>
  <c r="D119" i="24"/>
  <c r="F119" i="24" s="1"/>
  <c r="F118" i="24"/>
  <c r="D118" i="24"/>
  <c r="F117" i="24"/>
  <c r="D117" i="24"/>
  <c r="F116" i="24"/>
  <c r="D116" i="24"/>
  <c r="F115" i="24"/>
  <c r="D115" i="24"/>
  <c r="F114" i="24"/>
  <c r="D114" i="24"/>
  <c r="D113" i="24"/>
  <c r="F113" i="24" s="1"/>
  <c r="F112" i="24"/>
  <c r="D112" i="24"/>
  <c r="D111" i="24"/>
  <c r="F111" i="24" s="1"/>
  <c r="F110" i="24"/>
  <c r="D110" i="24"/>
  <c r="D109" i="24"/>
  <c r="F109" i="24" s="1"/>
  <c r="F108" i="24"/>
  <c r="D108" i="24"/>
  <c r="F107" i="24"/>
  <c r="D107" i="24"/>
  <c r="F106" i="24"/>
  <c r="D106" i="24"/>
  <c r="D105" i="24"/>
  <c r="F105" i="24" s="1"/>
  <c r="F104" i="24"/>
  <c r="D104" i="24"/>
  <c r="D103" i="24"/>
  <c r="F103" i="24" s="1"/>
  <c r="F102" i="24"/>
  <c r="D102" i="24"/>
  <c r="D101" i="24"/>
  <c r="F101" i="24" s="1"/>
  <c r="D100" i="24"/>
  <c r="F100" i="24" s="1"/>
  <c r="D99" i="24"/>
  <c r="F99" i="24" s="1"/>
  <c r="F98" i="24"/>
  <c r="D98" i="24"/>
  <c r="F97" i="24"/>
  <c r="D97" i="24"/>
  <c r="D96" i="24"/>
  <c r="F96" i="24" s="1"/>
  <c r="D95" i="24"/>
  <c r="F95" i="24" s="1"/>
  <c r="F94" i="24"/>
  <c r="D94" i="24"/>
  <c r="D93" i="24"/>
  <c r="F93" i="24" s="1"/>
  <c r="D92" i="24"/>
  <c r="F92" i="24" s="1"/>
  <c r="D91" i="24"/>
  <c r="F91" i="24" s="1"/>
  <c r="F90" i="24"/>
  <c r="D90" i="24"/>
  <c r="F89" i="24"/>
  <c r="D89" i="24"/>
  <c r="D88" i="24"/>
  <c r="F88" i="24" s="1"/>
  <c r="D87" i="24"/>
  <c r="F87" i="24" s="1"/>
  <c r="F86" i="24"/>
  <c r="D86" i="24"/>
  <c r="D85" i="24"/>
  <c r="F85" i="24" s="1"/>
  <c r="D84" i="24"/>
  <c r="F84" i="24" s="1"/>
  <c r="D83" i="24"/>
  <c r="F83" i="24" s="1"/>
  <c r="F82" i="24"/>
  <c r="D82" i="24"/>
  <c r="D81" i="24"/>
  <c r="F81" i="24" s="1"/>
  <c r="D80" i="24"/>
  <c r="F80" i="24" s="1"/>
  <c r="D79" i="24"/>
  <c r="F79" i="24" s="1"/>
  <c r="F78" i="24"/>
  <c r="D78" i="24"/>
  <c r="D77" i="24"/>
  <c r="F77" i="24" s="1"/>
  <c r="D76" i="24"/>
  <c r="F76" i="24" s="1"/>
  <c r="D75" i="24"/>
  <c r="F75" i="24" s="1"/>
  <c r="F74" i="24"/>
  <c r="D74" i="24"/>
  <c r="D73" i="24"/>
  <c r="F73" i="24" s="1"/>
  <c r="D72" i="24"/>
  <c r="F72" i="24" s="1"/>
  <c r="D71" i="24"/>
  <c r="F71" i="24" s="1"/>
  <c r="F70" i="24"/>
  <c r="D70" i="24"/>
  <c r="D69" i="24"/>
  <c r="F69" i="24" s="1"/>
  <c r="D68" i="24"/>
  <c r="F68" i="24" s="1"/>
  <c r="D67" i="24"/>
  <c r="F67" i="24" s="1"/>
  <c r="F66" i="24"/>
  <c r="D66" i="24"/>
  <c r="D65" i="24"/>
  <c r="F65" i="24" s="1"/>
  <c r="D64" i="24"/>
  <c r="F64" i="24" s="1"/>
  <c r="D63" i="24"/>
  <c r="F63" i="24" s="1"/>
  <c r="F62" i="24"/>
  <c r="D62" i="24"/>
  <c r="F61" i="24"/>
  <c r="D61" i="24"/>
  <c r="D60" i="24"/>
  <c r="F60" i="24" s="1"/>
  <c r="D59" i="24"/>
  <c r="F59" i="24" s="1"/>
  <c r="F58" i="24"/>
  <c r="D58" i="24"/>
  <c r="D57" i="24"/>
  <c r="F57" i="24" s="1"/>
  <c r="D56" i="24"/>
  <c r="F56" i="24" s="1"/>
  <c r="D55" i="24"/>
  <c r="F55" i="24" s="1"/>
  <c r="F54" i="24"/>
  <c r="D54" i="24"/>
  <c r="D53" i="24"/>
  <c r="F53" i="24" s="1"/>
  <c r="D52" i="24"/>
  <c r="F52" i="24" s="1"/>
  <c r="D51" i="24"/>
  <c r="F51" i="24" s="1"/>
  <c r="F50" i="24"/>
  <c r="D50" i="24"/>
  <c r="D49" i="24"/>
  <c r="F49" i="24" s="1"/>
  <c r="D48" i="24"/>
  <c r="F48" i="24" s="1"/>
  <c r="D47" i="24"/>
  <c r="F47" i="24" s="1"/>
  <c r="F46" i="24"/>
  <c r="D46" i="24"/>
  <c r="F45" i="24"/>
  <c r="D45" i="24"/>
  <c r="D44" i="24"/>
  <c r="F44" i="24" s="1"/>
  <c r="D43" i="24"/>
  <c r="F43" i="24" s="1"/>
  <c r="F42" i="24"/>
  <c r="D42" i="24"/>
  <c r="D41" i="24"/>
  <c r="F41" i="24" s="1"/>
  <c r="D40" i="24"/>
  <c r="F40" i="24" s="1"/>
  <c r="D39" i="24"/>
  <c r="F39" i="24" s="1"/>
  <c r="F38" i="24"/>
  <c r="D38" i="24"/>
  <c r="F37" i="24"/>
  <c r="D37" i="24"/>
  <c r="D36" i="24"/>
  <c r="F36" i="24" s="1"/>
  <c r="D35" i="24"/>
  <c r="F35" i="24" s="1"/>
  <c r="F34" i="24"/>
  <c r="D34" i="24"/>
  <c r="D33" i="24"/>
  <c r="F33" i="24" s="1"/>
  <c r="D32" i="24"/>
  <c r="F32" i="24" s="1"/>
  <c r="D31" i="24"/>
  <c r="F31" i="24" s="1"/>
  <c r="F30" i="24"/>
  <c r="D30" i="24"/>
  <c r="F29" i="24"/>
  <c r="D29" i="24"/>
  <c r="D28" i="24"/>
  <c r="F28" i="24" s="1"/>
  <c r="D27" i="24"/>
  <c r="F27" i="24" s="1"/>
  <c r="F26" i="24"/>
  <c r="D26" i="24"/>
  <c r="D25" i="24"/>
  <c r="F25" i="24" s="1"/>
  <c r="D24" i="24"/>
  <c r="F24" i="24" s="1"/>
  <c r="D23" i="24"/>
  <c r="F23" i="24" s="1"/>
  <c r="F22" i="24"/>
  <c r="D22" i="24"/>
  <c r="D21" i="24"/>
  <c r="F21" i="24" s="1"/>
  <c r="D20" i="24"/>
  <c r="F20" i="24" s="1"/>
  <c r="D19" i="24"/>
  <c r="F19" i="24" s="1"/>
  <c r="F18" i="24"/>
  <c r="D18" i="24"/>
  <c r="D17" i="24"/>
  <c r="F17" i="24" s="1"/>
  <c r="D16" i="24"/>
  <c r="F16" i="24" s="1"/>
  <c r="D15" i="24"/>
  <c r="F15" i="24" s="1"/>
  <c r="F14" i="24"/>
  <c r="D14" i="24"/>
  <c r="D13" i="24"/>
  <c r="F13" i="24" s="1"/>
  <c r="D12" i="24"/>
  <c r="F12" i="24" s="1"/>
  <c r="D11" i="24"/>
  <c r="F11" i="24" s="1"/>
  <c r="F10" i="24"/>
  <c r="D10" i="24"/>
  <c r="D9" i="24"/>
  <c r="F9" i="24" s="1"/>
  <c r="D8" i="24"/>
  <c r="F8" i="24" s="1"/>
  <c r="A8" i="24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6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236" i="24" s="1"/>
  <c r="A237" i="24" s="1"/>
  <c r="A238" i="24" s="1"/>
  <c r="A239" i="24" s="1"/>
  <c r="A240" i="24" s="1"/>
  <c r="A241" i="24" s="1"/>
  <c r="A242" i="24" s="1"/>
  <c r="A243" i="24" s="1"/>
  <c r="A244" i="24" s="1"/>
  <c r="A245" i="24" s="1"/>
  <c r="A246" i="24" s="1"/>
  <c r="A247" i="24" s="1"/>
  <c r="A248" i="24" s="1"/>
  <c r="A249" i="24" s="1"/>
  <c r="A250" i="24" s="1"/>
  <c r="A251" i="24" s="1"/>
  <c r="A252" i="24" s="1"/>
  <c r="A253" i="24" s="1"/>
  <c r="A254" i="24" s="1"/>
  <c r="A255" i="24" s="1"/>
  <c r="A256" i="24" s="1"/>
  <c r="A257" i="24" s="1"/>
  <c r="A258" i="24" s="1"/>
  <c r="A259" i="24" s="1"/>
  <c r="A260" i="24" s="1"/>
  <c r="A261" i="24" s="1"/>
  <c r="A262" i="24" s="1"/>
  <c r="A263" i="24" s="1"/>
  <c r="A264" i="24" s="1"/>
  <c r="A265" i="24" s="1"/>
  <c r="A266" i="24" s="1"/>
  <c r="A267" i="24" s="1"/>
  <c r="A268" i="24" s="1"/>
  <c r="A269" i="24" s="1"/>
  <c r="A270" i="24" s="1"/>
  <c r="A271" i="24" s="1"/>
  <c r="A272" i="24" s="1"/>
  <c r="A273" i="24" s="1"/>
  <c r="A274" i="24" s="1"/>
  <c r="A275" i="24" s="1"/>
  <c r="A276" i="24" s="1"/>
  <c r="A277" i="24" s="1"/>
  <c r="A278" i="24" s="1"/>
  <c r="A279" i="24" s="1"/>
  <c r="A280" i="24" s="1"/>
  <c r="A281" i="24" s="1"/>
  <c r="A282" i="24" s="1"/>
  <c r="A283" i="24" s="1"/>
  <c r="A284" i="24" s="1"/>
  <c r="A285" i="24" s="1"/>
  <c r="A286" i="24" s="1"/>
  <c r="A287" i="24" s="1"/>
  <c r="A288" i="24" s="1"/>
  <c r="A289" i="24" s="1"/>
  <c r="A290" i="24" s="1"/>
  <c r="A291" i="24" s="1"/>
  <c r="A292" i="24" s="1"/>
  <c r="A293" i="24" s="1"/>
  <c r="A294" i="24" s="1"/>
  <c r="A295" i="24" s="1"/>
  <c r="A296" i="24" s="1"/>
  <c r="A297" i="24" s="1"/>
  <c r="D7" i="24"/>
  <c r="F7" i="24" s="1"/>
  <c r="A7" i="24"/>
  <c r="F6" i="24"/>
  <c r="D6" i="24"/>
  <c r="A6" i="24"/>
  <c r="D5" i="24"/>
  <c r="F5" i="24" s="1"/>
  <c r="A5" i="24"/>
  <c r="D4" i="24"/>
  <c r="F4" i="24" s="1"/>
  <c r="B1" i="24"/>
  <c r="A1" i="24"/>
  <c r="D29" i="23"/>
  <c r="F29" i="23" s="1"/>
  <c r="D28" i="23"/>
  <c r="F28" i="23" s="1"/>
  <c r="F27" i="23"/>
  <c r="D27" i="23"/>
  <c r="F26" i="23"/>
  <c r="D26" i="23"/>
  <c r="D25" i="23"/>
  <c r="F25" i="23" s="1"/>
  <c r="D24" i="23"/>
  <c r="F24" i="23" s="1"/>
  <c r="D23" i="23"/>
  <c r="F23" i="23" s="1"/>
  <c r="F22" i="23"/>
  <c r="D22" i="23"/>
  <c r="D21" i="23"/>
  <c r="F21" i="23" s="1"/>
  <c r="D20" i="23"/>
  <c r="F20" i="23" s="1"/>
  <c r="F19" i="23"/>
  <c r="D19" i="23"/>
  <c r="F18" i="23"/>
  <c r="D18" i="23"/>
  <c r="D17" i="23"/>
  <c r="F17" i="23" s="1"/>
  <c r="D16" i="23"/>
  <c r="F16" i="23" s="1"/>
  <c r="D15" i="23"/>
  <c r="F15" i="23" s="1"/>
  <c r="F14" i="23"/>
  <c r="D14" i="23"/>
  <c r="F13" i="23"/>
  <c r="D13" i="23"/>
  <c r="D12" i="23"/>
  <c r="F12" i="23" s="1"/>
  <c r="F11" i="23"/>
  <c r="D11" i="23"/>
  <c r="A11" i="23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F10" i="23"/>
  <c r="D10" i="23"/>
  <c r="D9" i="23"/>
  <c r="F9" i="23" s="1"/>
  <c r="D8" i="23"/>
  <c r="F8" i="23" s="1"/>
  <c r="A8" i="23"/>
  <c r="A9" i="23" s="1"/>
  <c r="A10" i="23" s="1"/>
  <c r="D7" i="23"/>
  <c r="F7" i="23" s="1"/>
  <c r="A7" i="23"/>
  <c r="F6" i="23"/>
  <c r="D6" i="23"/>
  <c r="A6" i="23"/>
  <c r="F5" i="23"/>
  <c r="D5" i="23"/>
  <c r="A5" i="23"/>
  <c r="D4" i="23"/>
  <c r="F4" i="23" s="1"/>
  <c r="F2" i="23" s="1"/>
  <c r="B1" i="23"/>
  <c r="A1" i="23"/>
  <c r="D61" i="22"/>
  <c r="F61" i="22" s="1"/>
  <c r="D60" i="22"/>
  <c r="F60" i="22" s="1"/>
  <c r="F59" i="22"/>
  <c r="D59" i="22"/>
  <c r="F58" i="22"/>
  <c r="D58" i="22"/>
  <c r="D57" i="22"/>
  <c r="F57" i="22" s="1"/>
  <c r="D56" i="22"/>
  <c r="F56" i="22" s="1"/>
  <c r="D55" i="22"/>
  <c r="F55" i="22" s="1"/>
  <c r="F54" i="22"/>
  <c r="D54" i="22"/>
  <c r="D53" i="22"/>
  <c r="F53" i="22" s="1"/>
  <c r="D52" i="22"/>
  <c r="F52" i="22" s="1"/>
  <c r="F51" i="22"/>
  <c r="D51" i="22"/>
  <c r="F50" i="22"/>
  <c r="D50" i="22"/>
  <c r="F49" i="22"/>
  <c r="D49" i="22"/>
  <c r="D48" i="22"/>
  <c r="F48" i="22" s="1"/>
  <c r="D47" i="22"/>
  <c r="F47" i="22" s="1"/>
  <c r="F46" i="22"/>
  <c r="D46" i="22"/>
  <c r="F45" i="22"/>
  <c r="D45" i="22"/>
  <c r="D44" i="22"/>
  <c r="F44" i="22" s="1"/>
  <c r="F43" i="22"/>
  <c r="D43" i="22"/>
  <c r="F42" i="22"/>
  <c r="D42" i="22"/>
  <c r="F41" i="22"/>
  <c r="D41" i="22"/>
  <c r="D40" i="22"/>
  <c r="F40" i="22" s="1"/>
  <c r="D39" i="22"/>
  <c r="F39" i="22" s="1"/>
  <c r="F38" i="22"/>
  <c r="D38" i="22"/>
  <c r="F37" i="22"/>
  <c r="D37" i="22"/>
  <c r="D36" i="22"/>
  <c r="F36" i="22" s="1"/>
  <c r="F35" i="22"/>
  <c r="D35" i="22"/>
  <c r="F34" i="22"/>
  <c r="D34" i="22"/>
  <c r="D33" i="22"/>
  <c r="F33" i="22" s="1"/>
  <c r="D32" i="22"/>
  <c r="F32" i="22" s="1"/>
  <c r="D31" i="22"/>
  <c r="F31" i="22" s="1"/>
  <c r="F30" i="22"/>
  <c r="D30" i="22"/>
  <c r="D29" i="22"/>
  <c r="F29" i="22" s="1"/>
  <c r="D28" i="22"/>
  <c r="F28" i="22" s="1"/>
  <c r="F27" i="22"/>
  <c r="D27" i="22"/>
  <c r="F26" i="22"/>
  <c r="D26" i="22"/>
  <c r="F25" i="22"/>
  <c r="D25" i="22"/>
  <c r="D24" i="22"/>
  <c r="F24" i="22" s="1"/>
  <c r="D23" i="22"/>
  <c r="F23" i="22" s="1"/>
  <c r="A23" i="22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F22" i="22"/>
  <c r="D22" i="22"/>
  <c r="F21" i="22"/>
  <c r="D21" i="22"/>
  <c r="D20" i="22"/>
  <c r="F20" i="22" s="1"/>
  <c r="F19" i="22"/>
  <c r="D19" i="22"/>
  <c r="F18" i="22"/>
  <c r="D18" i="22"/>
  <c r="D17" i="22"/>
  <c r="F17" i="22" s="1"/>
  <c r="D16" i="22"/>
  <c r="F16" i="22" s="1"/>
  <c r="D15" i="22"/>
  <c r="F15" i="22" s="1"/>
  <c r="F14" i="22"/>
  <c r="D14" i="22"/>
  <c r="F13" i="22"/>
  <c r="D13" i="22"/>
  <c r="D12" i="22"/>
  <c r="F12" i="22" s="1"/>
  <c r="F11" i="22"/>
  <c r="D11" i="22"/>
  <c r="F10" i="22"/>
  <c r="D10" i="22"/>
  <c r="D9" i="22"/>
  <c r="F9" i="22" s="1"/>
  <c r="A9" i="22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D8" i="22"/>
  <c r="F8" i="22" s="1"/>
  <c r="A8" i="22"/>
  <c r="D7" i="22"/>
  <c r="F7" i="22" s="1"/>
  <c r="A7" i="22"/>
  <c r="F6" i="22"/>
  <c r="D6" i="22"/>
  <c r="A6" i="22"/>
  <c r="F5" i="22"/>
  <c r="D5" i="22"/>
  <c r="A5" i="22"/>
  <c r="D4" i="22"/>
  <c r="F4" i="22" s="1"/>
  <c r="B1" i="22"/>
  <c r="A1" i="22"/>
  <c r="D49" i="21"/>
  <c r="F49" i="21" s="1"/>
  <c r="D48" i="21"/>
  <c r="F48" i="21" s="1"/>
  <c r="F47" i="21"/>
  <c r="D47" i="21"/>
  <c r="F46" i="21"/>
  <c r="D46" i="21"/>
  <c r="F45" i="21"/>
  <c r="D45" i="21"/>
  <c r="D44" i="21"/>
  <c r="F44" i="21" s="1"/>
  <c r="D43" i="21"/>
  <c r="F43" i="21" s="1"/>
  <c r="F42" i="21"/>
  <c r="D42" i="21"/>
  <c r="D41" i="21"/>
  <c r="F41" i="21" s="1"/>
  <c r="D40" i="21"/>
  <c r="F40" i="21" s="1"/>
  <c r="D39" i="21"/>
  <c r="F39" i="21" s="1"/>
  <c r="F38" i="21"/>
  <c r="D38" i="21"/>
  <c r="F37" i="21"/>
  <c r="D37" i="21"/>
  <c r="D36" i="21"/>
  <c r="F36" i="21" s="1"/>
  <c r="D35" i="21"/>
  <c r="F35" i="21" s="1"/>
  <c r="F34" i="21"/>
  <c r="D34" i="21"/>
  <c r="D33" i="21"/>
  <c r="F33" i="21" s="1"/>
  <c r="D32" i="21"/>
  <c r="F32" i="21" s="1"/>
  <c r="D31" i="21"/>
  <c r="F31" i="21" s="1"/>
  <c r="F30" i="21"/>
  <c r="D30" i="21"/>
  <c r="F29" i="21"/>
  <c r="D29" i="21"/>
  <c r="D28" i="21"/>
  <c r="F28" i="21" s="1"/>
  <c r="D27" i="21"/>
  <c r="F27" i="21" s="1"/>
  <c r="F26" i="21"/>
  <c r="D26" i="21"/>
  <c r="D25" i="21"/>
  <c r="F25" i="21" s="1"/>
  <c r="D24" i="21"/>
  <c r="F24" i="21" s="1"/>
  <c r="D23" i="21"/>
  <c r="F23" i="21" s="1"/>
  <c r="F22" i="21"/>
  <c r="D22" i="21"/>
  <c r="F21" i="21"/>
  <c r="D21" i="21"/>
  <c r="D20" i="21"/>
  <c r="F20" i="21" s="1"/>
  <c r="D19" i="21"/>
  <c r="F19" i="21" s="1"/>
  <c r="F18" i="21"/>
  <c r="D18" i="21"/>
  <c r="D17" i="21"/>
  <c r="F17" i="21" s="1"/>
  <c r="F16" i="21"/>
  <c r="D16" i="21"/>
  <c r="F15" i="21"/>
  <c r="D15" i="21"/>
  <c r="F14" i="21"/>
  <c r="D14" i="21"/>
  <c r="F13" i="21"/>
  <c r="D13" i="21"/>
  <c r="D12" i="21"/>
  <c r="F12" i="21" s="1"/>
  <c r="D11" i="21"/>
  <c r="F11" i="21" s="1"/>
  <c r="F10" i="21"/>
  <c r="D10" i="21"/>
  <c r="D9" i="21"/>
  <c r="F9" i="21" s="1"/>
  <c r="D8" i="21"/>
  <c r="F8" i="21" s="1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F7" i="21"/>
  <c r="D7" i="21"/>
  <c r="F6" i="21"/>
  <c r="D6" i="21"/>
  <c r="A6" i="21"/>
  <c r="A7" i="21" s="1"/>
  <c r="F5" i="21"/>
  <c r="D5" i="21"/>
  <c r="A5" i="21"/>
  <c r="D4" i="21"/>
  <c r="F4" i="21" s="1"/>
  <c r="B1" i="21"/>
  <c r="A1" i="21"/>
  <c r="F178" i="20"/>
  <c r="D178" i="20"/>
  <c r="D177" i="20"/>
  <c r="F177" i="20" s="1"/>
  <c r="D176" i="20"/>
  <c r="F176" i="20" s="1"/>
  <c r="F175" i="20"/>
  <c r="D175" i="20"/>
  <c r="D174" i="20"/>
  <c r="F174" i="20" s="1"/>
  <c r="F173" i="20"/>
  <c r="D173" i="20"/>
  <c r="F172" i="20"/>
  <c r="D172" i="20"/>
  <c r="F171" i="20"/>
  <c r="D171" i="20"/>
  <c r="D170" i="20"/>
  <c r="F170" i="20" s="1"/>
  <c r="F169" i="20"/>
  <c r="D169" i="20"/>
  <c r="D168" i="20"/>
  <c r="F168" i="20" s="1"/>
  <c r="D167" i="20"/>
  <c r="F167" i="20" s="1"/>
  <c r="D166" i="20"/>
  <c r="F166" i="20" s="1"/>
  <c r="F165" i="20"/>
  <c r="D165" i="20"/>
  <c r="F164" i="20"/>
  <c r="D164" i="20"/>
  <c r="F163" i="20"/>
  <c r="D163" i="20"/>
  <c r="D162" i="20"/>
  <c r="F162" i="20" s="1"/>
  <c r="F161" i="20"/>
  <c r="D161" i="20"/>
  <c r="D160" i="20"/>
  <c r="F160" i="20" s="1"/>
  <c r="F159" i="20"/>
  <c r="D159" i="20"/>
  <c r="D158" i="20"/>
  <c r="F158" i="20" s="1"/>
  <c r="F157" i="20"/>
  <c r="D157" i="20"/>
  <c r="F156" i="20"/>
  <c r="D156" i="20"/>
  <c r="F155" i="20"/>
  <c r="D155" i="20"/>
  <c r="D154" i="20"/>
  <c r="F154" i="20" s="1"/>
  <c r="F153" i="20"/>
  <c r="D153" i="20"/>
  <c r="D152" i="20"/>
  <c r="F152" i="20" s="1"/>
  <c r="D151" i="20"/>
  <c r="F151" i="20" s="1"/>
  <c r="D150" i="20"/>
  <c r="F150" i="20" s="1"/>
  <c r="F149" i="20"/>
  <c r="D149" i="20"/>
  <c r="F148" i="20"/>
  <c r="D148" i="20"/>
  <c r="F147" i="20"/>
  <c r="D147" i="20"/>
  <c r="D146" i="20"/>
  <c r="F146" i="20" s="1"/>
  <c r="F145" i="20"/>
  <c r="D145" i="20"/>
  <c r="D144" i="20"/>
  <c r="F144" i="20" s="1"/>
  <c r="F143" i="20"/>
  <c r="D143" i="20"/>
  <c r="D142" i="20"/>
  <c r="F142" i="20" s="1"/>
  <c r="F141" i="20"/>
  <c r="D141" i="20"/>
  <c r="F140" i="20"/>
  <c r="D140" i="20"/>
  <c r="F139" i="20"/>
  <c r="D139" i="20"/>
  <c r="D138" i="20"/>
  <c r="F138" i="20" s="1"/>
  <c r="F137" i="20"/>
  <c r="D137" i="20"/>
  <c r="D136" i="20"/>
  <c r="F136" i="20" s="1"/>
  <c r="D135" i="20"/>
  <c r="F135" i="20" s="1"/>
  <c r="D134" i="20"/>
  <c r="F134" i="20" s="1"/>
  <c r="F133" i="20"/>
  <c r="D133" i="20"/>
  <c r="F132" i="20"/>
  <c r="D132" i="20"/>
  <c r="F131" i="20"/>
  <c r="D131" i="20"/>
  <c r="D130" i="20"/>
  <c r="F130" i="20" s="1"/>
  <c r="F129" i="20"/>
  <c r="D129" i="20"/>
  <c r="D128" i="20"/>
  <c r="F128" i="20" s="1"/>
  <c r="D127" i="20"/>
  <c r="F127" i="20" s="1"/>
  <c r="D126" i="20"/>
  <c r="F126" i="20" s="1"/>
  <c r="F125" i="20"/>
  <c r="D125" i="20"/>
  <c r="F124" i="20"/>
  <c r="D124" i="20"/>
  <c r="F123" i="20"/>
  <c r="D123" i="20"/>
  <c r="D122" i="20"/>
  <c r="F122" i="20" s="1"/>
  <c r="F121" i="20"/>
  <c r="D121" i="20"/>
  <c r="D120" i="20"/>
  <c r="F120" i="20" s="1"/>
  <c r="F119" i="20"/>
  <c r="D119" i="20"/>
  <c r="D118" i="20"/>
  <c r="F118" i="20" s="1"/>
  <c r="F117" i="20"/>
  <c r="D117" i="20"/>
  <c r="F116" i="20"/>
  <c r="D116" i="20"/>
  <c r="F115" i="20"/>
  <c r="D115" i="20"/>
  <c r="D114" i="20"/>
  <c r="F114" i="20" s="1"/>
  <c r="F113" i="20"/>
  <c r="D113" i="20"/>
  <c r="D112" i="20"/>
  <c r="F112" i="20" s="1"/>
  <c r="F111" i="20"/>
  <c r="D111" i="20"/>
  <c r="D110" i="20"/>
  <c r="F110" i="20" s="1"/>
  <c r="F109" i="20"/>
  <c r="D109" i="20"/>
  <c r="F108" i="20"/>
  <c r="D108" i="20"/>
  <c r="F107" i="20"/>
  <c r="D107" i="20"/>
  <c r="D106" i="20"/>
  <c r="F106" i="20" s="1"/>
  <c r="F105" i="20"/>
  <c r="D105" i="20"/>
  <c r="D104" i="20"/>
  <c r="F104" i="20" s="1"/>
  <c r="F103" i="20"/>
  <c r="D103" i="20"/>
  <c r="D102" i="20"/>
  <c r="F102" i="20" s="1"/>
  <c r="F101" i="20"/>
  <c r="D101" i="20"/>
  <c r="F100" i="20"/>
  <c r="D100" i="20"/>
  <c r="F99" i="20"/>
  <c r="D99" i="20"/>
  <c r="D98" i="20"/>
  <c r="F98" i="20" s="1"/>
  <c r="F97" i="20"/>
  <c r="D97" i="20"/>
  <c r="D96" i="20"/>
  <c r="F96" i="20" s="1"/>
  <c r="D95" i="20"/>
  <c r="F95" i="20" s="1"/>
  <c r="D94" i="20"/>
  <c r="F94" i="20" s="1"/>
  <c r="F93" i="20"/>
  <c r="D93" i="20"/>
  <c r="F92" i="20"/>
  <c r="D92" i="20"/>
  <c r="F91" i="20"/>
  <c r="D91" i="20"/>
  <c r="D90" i="20"/>
  <c r="F90" i="20" s="1"/>
  <c r="F89" i="20"/>
  <c r="D89" i="20"/>
  <c r="D88" i="20"/>
  <c r="F88" i="20" s="1"/>
  <c r="D87" i="20"/>
  <c r="F87" i="20" s="1"/>
  <c r="D86" i="20"/>
  <c r="F86" i="20" s="1"/>
  <c r="F85" i="20"/>
  <c r="D85" i="20"/>
  <c r="F84" i="20"/>
  <c r="D84" i="20"/>
  <c r="F83" i="20"/>
  <c r="D83" i="20"/>
  <c r="D82" i="20"/>
  <c r="F82" i="20" s="1"/>
  <c r="F81" i="20"/>
  <c r="D81" i="20"/>
  <c r="D80" i="20"/>
  <c r="F80" i="20" s="1"/>
  <c r="F79" i="20"/>
  <c r="D79" i="20"/>
  <c r="D78" i="20"/>
  <c r="F78" i="20" s="1"/>
  <c r="F77" i="20"/>
  <c r="D77" i="20"/>
  <c r="F76" i="20"/>
  <c r="D76" i="20"/>
  <c r="F75" i="20"/>
  <c r="D75" i="20"/>
  <c r="D74" i="20"/>
  <c r="F74" i="20" s="1"/>
  <c r="F73" i="20"/>
  <c r="D73" i="20"/>
  <c r="D72" i="20"/>
  <c r="F72" i="20" s="1"/>
  <c r="D71" i="20"/>
  <c r="F71" i="20" s="1"/>
  <c r="D70" i="20"/>
  <c r="F70" i="20" s="1"/>
  <c r="F69" i="20"/>
  <c r="D69" i="20"/>
  <c r="F68" i="20"/>
  <c r="D68" i="20"/>
  <c r="F67" i="20"/>
  <c r="D67" i="20"/>
  <c r="D66" i="20"/>
  <c r="F66" i="20" s="1"/>
  <c r="F65" i="20"/>
  <c r="D65" i="20"/>
  <c r="D64" i="20"/>
  <c r="F64" i="20" s="1"/>
  <c r="D63" i="20"/>
  <c r="F63" i="20" s="1"/>
  <c r="D62" i="20"/>
  <c r="F62" i="20" s="1"/>
  <c r="F61" i="20"/>
  <c r="D61" i="20"/>
  <c r="F60" i="20"/>
  <c r="D60" i="20"/>
  <c r="F59" i="20"/>
  <c r="D59" i="20"/>
  <c r="D58" i="20"/>
  <c r="F58" i="20" s="1"/>
  <c r="F57" i="20"/>
  <c r="D57" i="20"/>
  <c r="D56" i="20"/>
  <c r="F56" i="20" s="1"/>
  <c r="D55" i="20"/>
  <c r="F55" i="20" s="1"/>
  <c r="D54" i="20"/>
  <c r="F54" i="20" s="1"/>
  <c r="F53" i="20"/>
  <c r="D53" i="20"/>
  <c r="F52" i="20"/>
  <c r="D52" i="20"/>
  <c r="F51" i="20"/>
  <c r="D51" i="20"/>
  <c r="D50" i="20"/>
  <c r="F50" i="20" s="1"/>
  <c r="F49" i="20"/>
  <c r="D49" i="20"/>
  <c r="D48" i="20"/>
  <c r="F48" i="20" s="1"/>
  <c r="F47" i="20"/>
  <c r="D47" i="20"/>
  <c r="D46" i="20"/>
  <c r="F46" i="20" s="1"/>
  <c r="F45" i="20"/>
  <c r="D45" i="20"/>
  <c r="F44" i="20"/>
  <c r="D44" i="20"/>
  <c r="F43" i="20"/>
  <c r="D43" i="20"/>
  <c r="D42" i="20"/>
  <c r="F42" i="20" s="1"/>
  <c r="F41" i="20"/>
  <c r="D41" i="20"/>
  <c r="D40" i="20"/>
  <c r="F40" i="20" s="1"/>
  <c r="F39" i="20"/>
  <c r="D39" i="20"/>
  <c r="D38" i="20"/>
  <c r="F38" i="20" s="1"/>
  <c r="F37" i="20"/>
  <c r="D37" i="20"/>
  <c r="F36" i="20"/>
  <c r="D36" i="20"/>
  <c r="F35" i="20"/>
  <c r="D35" i="20"/>
  <c r="D34" i="20"/>
  <c r="F34" i="20" s="1"/>
  <c r="F33" i="20"/>
  <c r="D33" i="20"/>
  <c r="D32" i="20"/>
  <c r="F32" i="20" s="1"/>
  <c r="D31" i="20"/>
  <c r="F31" i="20" s="1"/>
  <c r="D30" i="20"/>
  <c r="F30" i="20" s="1"/>
  <c r="F29" i="20"/>
  <c r="D29" i="20"/>
  <c r="F28" i="20"/>
  <c r="D28" i="20"/>
  <c r="F27" i="20"/>
  <c r="D27" i="20"/>
  <c r="D26" i="20"/>
  <c r="F26" i="20" s="1"/>
  <c r="F25" i="20"/>
  <c r="D25" i="20"/>
  <c r="D24" i="20"/>
  <c r="F24" i="20" s="1"/>
  <c r="D23" i="20"/>
  <c r="F23" i="20" s="1"/>
  <c r="D22" i="20"/>
  <c r="F22" i="20" s="1"/>
  <c r="F21" i="20"/>
  <c r="D21" i="20"/>
  <c r="F20" i="20"/>
  <c r="D20" i="20"/>
  <c r="F19" i="20"/>
  <c r="D19" i="20"/>
  <c r="D18" i="20"/>
  <c r="F18" i="20" s="1"/>
  <c r="F17" i="20"/>
  <c r="D17" i="20"/>
  <c r="D16" i="20"/>
  <c r="F16" i="20" s="1"/>
  <c r="F15" i="20"/>
  <c r="D15" i="20"/>
  <c r="D14" i="20"/>
  <c r="F14" i="20" s="1"/>
  <c r="F13" i="20"/>
  <c r="D13" i="20"/>
  <c r="F12" i="20"/>
  <c r="D12" i="20"/>
  <c r="F11" i="20"/>
  <c r="D11" i="20"/>
  <c r="D10" i="20"/>
  <c r="F10" i="20" s="1"/>
  <c r="F9" i="20"/>
  <c r="D9" i="20"/>
  <c r="D8" i="20"/>
  <c r="F8" i="20" s="1"/>
  <c r="D7" i="20"/>
  <c r="F7" i="20" s="1"/>
  <c r="D6" i="20"/>
  <c r="F6" i="20" s="1"/>
  <c r="F5" i="20"/>
  <c r="D5" i="20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F4" i="20"/>
  <c r="D4" i="20"/>
  <c r="B1" i="20"/>
  <c r="A1" i="20"/>
  <c r="F51" i="19"/>
  <c r="D51" i="19"/>
  <c r="F50" i="19"/>
  <c r="D50" i="19"/>
  <c r="F49" i="19"/>
  <c r="D49" i="19"/>
  <c r="D48" i="19"/>
  <c r="F48" i="19" s="1"/>
  <c r="F47" i="19"/>
  <c r="D47" i="19"/>
  <c r="D46" i="19"/>
  <c r="F46" i="19" s="1"/>
  <c r="F45" i="19"/>
  <c r="D45" i="19"/>
  <c r="D44" i="19"/>
  <c r="F44" i="19" s="1"/>
  <c r="F43" i="19"/>
  <c r="D43" i="19"/>
  <c r="F42" i="19"/>
  <c r="D42" i="19"/>
  <c r="F41" i="19"/>
  <c r="D41" i="19"/>
  <c r="D40" i="19"/>
  <c r="F40" i="19" s="1"/>
  <c r="F39" i="19"/>
  <c r="D39" i="19"/>
  <c r="D38" i="19"/>
  <c r="F38" i="19" s="1"/>
  <c r="F37" i="19"/>
  <c r="D37" i="19"/>
  <c r="D36" i="19"/>
  <c r="F36" i="19" s="1"/>
  <c r="F35" i="19"/>
  <c r="D35" i="19"/>
  <c r="F34" i="19"/>
  <c r="D34" i="19"/>
  <c r="F33" i="19"/>
  <c r="D33" i="19"/>
  <c r="D32" i="19"/>
  <c r="F32" i="19" s="1"/>
  <c r="F31" i="19"/>
  <c r="D31" i="19"/>
  <c r="D30" i="19"/>
  <c r="F30" i="19" s="1"/>
  <c r="F29" i="19"/>
  <c r="D29" i="19"/>
  <c r="D28" i="19"/>
  <c r="F28" i="19" s="1"/>
  <c r="F27" i="19"/>
  <c r="D27" i="19"/>
  <c r="F26" i="19"/>
  <c r="D26" i="19"/>
  <c r="F25" i="19"/>
  <c r="D25" i="19"/>
  <c r="D24" i="19"/>
  <c r="F24" i="19" s="1"/>
  <c r="F23" i="19"/>
  <c r="D23" i="19"/>
  <c r="D22" i="19"/>
  <c r="F22" i="19" s="1"/>
  <c r="D21" i="19"/>
  <c r="F21" i="19" s="1"/>
  <c r="D20" i="19"/>
  <c r="F20" i="19" s="1"/>
  <c r="F19" i="19"/>
  <c r="D19" i="19"/>
  <c r="F18" i="19"/>
  <c r="D18" i="19"/>
  <c r="F17" i="19"/>
  <c r="D17" i="19"/>
  <c r="D16" i="19"/>
  <c r="F16" i="19" s="1"/>
  <c r="F15" i="19"/>
  <c r="D15" i="19"/>
  <c r="D14" i="19"/>
  <c r="F14" i="19" s="1"/>
  <c r="D13" i="19"/>
  <c r="F13" i="19" s="1"/>
  <c r="D12" i="19"/>
  <c r="F12" i="19" s="1"/>
  <c r="F11" i="19"/>
  <c r="D11" i="19"/>
  <c r="F10" i="19"/>
  <c r="D10" i="19"/>
  <c r="F9" i="19"/>
  <c r="D9" i="19"/>
  <c r="D8" i="19"/>
  <c r="F8" i="19" s="1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F7" i="19"/>
  <c r="D7" i="19"/>
  <c r="D6" i="19"/>
  <c r="F6" i="19" s="1"/>
  <c r="A6" i="19"/>
  <c r="A7" i="19" s="1"/>
  <c r="D5" i="19"/>
  <c r="F5" i="19" s="1"/>
  <c r="A5" i="19"/>
  <c r="D4" i="19"/>
  <c r="F4" i="19" s="1"/>
  <c r="B1" i="19"/>
  <c r="A1" i="19"/>
  <c r="D38" i="18"/>
  <c r="F38" i="18" s="1"/>
  <c r="D37" i="18"/>
  <c r="F37" i="18" s="1"/>
  <c r="F36" i="18"/>
  <c r="D36" i="18"/>
  <c r="F35" i="18"/>
  <c r="D35" i="18"/>
  <c r="F34" i="18"/>
  <c r="D34" i="18"/>
  <c r="D33" i="18"/>
  <c r="F33" i="18" s="1"/>
  <c r="F32" i="18"/>
  <c r="D32" i="18"/>
  <c r="D31" i="18"/>
  <c r="F31" i="18" s="1"/>
  <c r="D30" i="18"/>
  <c r="F30" i="18" s="1"/>
  <c r="D29" i="18"/>
  <c r="F29" i="18" s="1"/>
  <c r="F28" i="18"/>
  <c r="D28" i="18"/>
  <c r="A28" i="18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F27" i="18"/>
  <c r="D27" i="18"/>
  <c r="D26" i="18"/>
  <c r="F26" i="18" s="1"/>
  <c r="D25" i="18"/>
  <c r="F25" i="18" s="1"/>
  <c r="F24" i="18"/>
  <c r="D24" i="18"/>
  <c r="D23" i="18"/>
  <c r="F23" i="18" s="1"/>
  <c r="F22" i="18"/>
  <c r="D22" i="18"/>
  <c r="D21" i="18"/>
  <c r="F21" i="18" s="1"/>
  <c r="F20" i="18"/>
  <c r="D20" i="18"/>
  <c r="F19" i="18"/>
  <c r="D19" i="18"/>
  <c r="D18" i="18"/>
  <c r="F18" i="18" s="1"/>
  <c r="D17" i="18"/>
  <c r="F17" i="18" s="1"/>
  <c r="F16" i="18"/>
  <c r="D16" i="18"/>
  <c r="D15" i="18"/>
  <c r="F15" i="18" s="1"/>
  <c r="D14" i="18"/>
  <c r="F14" i="18" s="1"/>
  <c r="D13" i="18"/>
  <c r="F13" i="18" s="1"/>
  <c r="F12" i="18"/>
  <c r="D12" i="18"/>
  <c r="F11" i="18"/>
  <c r="D11" i="18"/>
  <c r="D10" i="18"/>
  <c r="F10" i="18" s="1"/>
  <c r="D9" i="18"/>
  <c r="F9" i="18" s="1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F8" i="18"/>
  <c r="D8" i="18"/>
  <c r="D7" i="18"/>
  <c r="F7" i="18" s="1"/>
  <c r="F6" i="18"/>
  <c r="D6" i="18"/>
  <c r="D5" i="18"/>
  <c r="F5" i="18" s="1"/>
  <c r="A5" i="18"/>
  <c r="A6" i="18" s="1"/>
  <c r="A7" i="18" s="1"/>
  <c r="A8" i="18" s="1"/>
  <c r="F4" i="18"/>
  <c r="D4" i="18"/>
  <c r="B1" i="18"/>
  <c r="A1" i="18"/>
  <c r="D74" i="17"/>
  <c r="F74" i="17" s="1"/>
  <c r="F73" i="17"/>
  <c r="D73" i="17"/>
  <c r="F72" i="17"/>
  <c r="D72" i="17"/>
  <c r="D71" i="17"/>
  <c r="F71" i="17" s="1"/>
  <c r="D70" i="17"/>
  <c r="F70" i="17" s="1"/>
  <c r="F69" i="17"/>
  <c r="D69" i="17"/>
  <c r="D68" i="17"/>
  <c r="F68" i="17" s="1"/>
  <c r="D67" i="17"/>
  <c r="F67" i="17" s="1"/>
  <c r="D66" i="17"/>
  <c r="F66" i="17" s="1"/>
  <c r="F65" i="17"/>
  <c r="D65" i="17"/>
  <c r="F64" i="17"/>
  <c r="D64" i="17"/>
  <c r="D63" i="17"/>
  <c r="F63" i="17" s="1"/>
  <c r="D62" i="17"/>
  <c r="F62" i="17" s="1"/>
  <c r="F61" i="17"/>
  <c r="D61" i="17"/>
  <c r="D60" i="17"/>
  <c r="F60" i="17" s="1"/>
  <c r="D59" i="17"/>
  <c r="F59" i="17" s="1"/>
  <c r="D58" i="17"/>
  <c r="F58" i="17" s="1"/>
  <c r="F57" i="17"/>
  <c r="D57" i="17"/>
  <c r="F56" i="17"/>
  <c r="D56" i="17"/>
  <c r="D55" i="17"/>
  <c r="F55" i="17" s="1"/>
  <c r="D54" i="17"/>
  <c r="F54" i="17" s="1"/>
  <c r="F53" i="17"/>
  <c r="D53" i="17"/>
  <c r="D52" i="17"/>
  <c r="F52" i="17" s="1"/>
  <c r="D51" i="17"/>
  <c r="F51" i="17" s="1"/>
  <c r="D50" i="17"/>
  <c r="F50" i="17" s="1"/>
  <c r="F49" i="17"/>
  <c r="D49" i="17"/>
  <c r="F48" i="17"/>
  <c r="D48" i="17"/>
  <c r="F47" i="17"/>
  <c r="D47" i="17"/>
  <c r="D46" i="17"/>
  <c r="F46" i="17" s="1"/>
  <c r="D45" i="17"/>
  <c r="F45" i="17" s="1"/>
  <c r="D44" i="17"/>
  <c r="F44" i="17" s="1"/>
  <c r="D43" i="17"/>
  <c r="F43" i="17" s="1"/>
  <c r="D42" i="17"/>
  <c r="F42" i="17" s="1"/>
  <c r="F41" i="17"/>
  <c r="D41" i="17"/>
  <c r="F40" i="17"/>
  <c r="D40" i="17"/>
  <c r="D39" i="17"/>
  <c r="F39" i="17" s="1"/>
  <c r="D38" i="17"/>
  <c r="F38" i="17" s="1"/>
  <c r="D37" i="17"/>
  <c r="F37" i="17" s="1"/>
  <c r="D36" i="17"/>
  <c r="F36" i="17" s="1"/>
  <c r="F35" i="17"/>
  <c r="D35" i="17"/>
  <c r="F34" i="17"/>
  <c r="D34" i="17"/>
  <c r="F33" i="17"/>
  <c r="D33" i="17"/>
  <c r="F32" i="17"/>
  <c r="D32" i="17"/>
  <c r="D31" i="17"/>
  <c r="F31" i="17" s="1"/>
  <c r="D30" i="17"/>
  <c r="F30" i="17" s="1"/>
  <c r="D29" i="17"/>
  <c r="F29" i="17" s="1"/>
  <c r="D28" i="17"/>
  <c r="F28" i="17" s="1"/>
  <c r="F27" i="17"/>
  <c r="D27" i="17"/>
  <c r="F26" i="17"/>
  <c r="D26" i="17"/>
  <c r="F25" i="17"/>
  <c r="D25" i="17"/>
  <c r="F24" i="17"/>
  <c r="D24" i="17"/>
  <c r="D23" i="17"/>
  <c r="F23" i="17" s="1"/>
  <c r="D22" i="17"/>
  <c r="F22" i="17" s="1"/>
  <c r="D21" i="17"/>
  <c r="F21" i="17" s="1"/>
  <c r="D20" i="17"/>
  <c r="F20" i="17" s="1"/>
  <c r="F19" i="17"/>
  <c r="D19" i="17"/>
  <c r="F18" i="17"/>
  <c r="D18" i="17"/>
  <c r="F17" i="17"/>
  <c r="D17" i="17"/>
  <c r="F16" i="17"/>
  <c r="D16" i="17"/>
  <c r="D15" i="17"/>
  <c r="F15" i="17" s="1"/>
  <c r="D14" i="17"/>
  <c r="F14" i="17" s="1"/>
  <c r="A14" i="17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D13" i="17"/>
  <c r="F13" i="17" s="1"/>
  <c r="D12" i="17"/>
  <c r="F12" i="17" s="1"/>
  <c r="D11" i="17"/>
  <c r="F11" i="17" s="1"/>
  <c r="D10" i="17"/>
  <c r="F10" i="17" s="1"/>
  <c r="F9" i="17"/>
  <c r="D9" i="17"/>
  <c r="A9" i="17"/>
  <c r="A10" i="17" s="1"/>
  <c r="A11" i="17" s="1"/>
  <c r="A12" i="17" s="1"/>
  <c r="A13" i="17" s="1"/>
  <c r="F8" i="17"/>
  <c r="D8" i="17"/>
  <c r="D7" i="17"/>
  <c r="F7" i="17" s="1"/>
  <c r="D6" i="17"/>
  <c r="F6" i="17" s="1"/>
  <c r="A6" i="17"/>
  <c r="A7" i="17" s="1"/>
  <c r="A8" i="17" s="1"/>
  <c r="D5" i="17"/>
  <c r="F5" i="17" s="1"/>
  <c r="A5" i="17"/>
  <c r="D4" i="17"/>
  <c r="F4" i="17" s="1"/>
  <c r="B1" i="17"/>
  <c r="A1" i="17"/>
  <c r="D51" i="16"/>
  <c r="F51" i="16" s="1"/>
  <c r="D50" i="16"/>
  <c r="F50" i="16" s="1"/>
  <c r="F49" i="16"/>
  <c r="D49" i="16"/>
  <c r="F48" i="16"/>
  <c r="D48" i="16"/>
  <c r="F47" i="16"/>
  <c r="D47" i="16"/>
  <c r="F46" i="16"/>
  <c r="D46" i="16"/>
  <c r="D45" i="16"/>
  <c r="F45" i="16" s="1"/>
  <c r="D44" i="16"/>
  <c r="F44" i="16" s="1"/>
  <c r="D43" i="16"/>
  <c r="F43" i="16" s="1"/>
  <c r="D42" i="16"/>
  <c r="F42" i="16" s="1"/>
  <c r="D41" i="16"/>
  <c r="F41" i="16" s="1"/>
  <c r="F40" i="16"/>
  <c r="D40" i="16"/>
  <c r="F39" i="16"/>
  <c r="D39" i="16"/>
  <c r="F38" i="16"/>
  <c r="D38" i="16"/>
  <c r="D37" i="16"/>
  <c r="F37" i="16" s="1"/>
  <c r="D36" i="16"/>
  <c r="F36" i="16" s="1"/>
  <c r="D35" i="16"/>
  <c r="F35" i="16" s="1"/>
  <c r="D34" i="16"/>
  <c r="F34" i="16" s="1"/>
  <c r="F33" i="16"/>
  <c r="D33" i="16"/>
  <c r="F32" i="16"/>
  <c r="D32" i="16"/>
  <c r="F31" i="16"/>
  <c r="D31" i="16"/>
  <c r="F30" i="16"/>
  <c r="D30" i="16"/>
  <c r="D29" i="16"/>
  <c r="F29" i="16" s="1"/>
  <c r="D28" i="16"/>
  <c r="F28" i="16" s="1"/>
  <c r="D27" i="16"/>
  <c r="F27" i="16" s="1"/>
  <c r="D26" i="16"/>
  <c r="F26" i="16" s="1"/>
  <c r="D25" i="16"/>
  <c r="F25" i="16" s="1"/>
  <c r="F24" i="16"/>
  <c r="D24" i="16"/>
  <c r="F23" i="16"/>
  <c r="D23" i="16"/>
  <c r="F22" i="16"/>
  <c r="D22" i="16"/>
  <c r="D21" i="16"/>
  <c r="F21" i="16" s="1"/>
  <c r="D20" i="16"/>
  <c r="F20" i="16" s="1"/>
  <c r="D19" i="16"/>
  <c r="F19" i="16" s="1"/>
  <c r="D18" i="16"/>
  <c r="F18" i="16" s="1"/>
  <c r="F17" i="16"/>
  <c r="D17" i="16"/>
  <c r="F16" i="16"/>
  <c r="D16" i="16"/>
  <c r="F15" i="16"/>
  <c r="D15" i="16"/>
  <c r="F14" i="16"/>
  <c r="D14" i="16"/>
  <c r="D13" i="16"/>
  <c r="F13" i="16" s="1"/>
  <c r="D12" i="16"/>
  <c r="F12" i="16" s="1"/>
  <c r="D11" i="16"/>
  <c r="F11" i="16" s="1"/>
  <c r="D10" i="16"/>
  <c r="F10" i="16" s="1"/>
  <c r="D9" i="16"/>
  <c r="F9" i="16" s="1"/>
  <c r="F8" i="16"/>
  <c r="D8" i="16"/>
  <c r="F7" i="16"/>
  <c r="D7" i="16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F6" i="16"/>
  <c r="D6" i="16"/>
  <c r="D5" i="16"/>
  <c r="F5" i="16" s="1"/>
  <c r="A5" i="16"/>
  <c r="A6" i="16" s="1"/>
  <c r="D4" i="16"/>
  <c r="F4" i="16" s="1"/>
  <c r="B1" i="16"/>
  <c r="A1" i="16"/>
  <c r="D55" i="15"/>
  <c r="F55" i="15" s="1"/>
  <c r="D54" i="15"/>
  <c r="F54" i="15" s="1"/>
  <c r="D53" i="15"/>
  <c r="F53" i="15" s="1"/>
  <c r="D52" i="15"/>
  <c r="F52" i="15" s="1"/>
  <c r="F51" i="15"/>
  <c r="D51" i="15"/>
  <c r="F50" i="15"/>
  <c r="D50" i="15"/>
  <c r="F49" i="15"/>
  <c r="D49" i="15"/>
  <c r="F48" i="15"/>
  <c r="D48" i="15"/>
  <c r="D47" i="15"/>
  <c r="F47" i="15" s="1"/>
  <c r="D46" i="15"/>
  <c r="F46" i="15" s="1"/>
  <c r="D45" i="15"/>
  <c r="F45" i="15" s="1"/>
  <c r="D44" i="15"/>
  <c r="F44" i="15" s="1"/>
  <c r="D43" i="15"/>
  <c r="F43" i="15" s="1"/>
  <c r="F42" i="15"/>
  <c r="D42" i="15"/>
  <c r="F41" i="15"/>
  <c r="D41" i="15"/>
  <c r="F40" i="15"/>
  <c r="D40" i="15"/>
  <c r="D39" i="15"/>
  <c r="F39" i="15" s="1"/>
  <c r="D38" i="15"/>
  <c r="F38" i="15" s="1"/>
  <c r="D37" i="15"/>
  <c r="F37" i="15" s="1"/>
  <c r="D36" i="15"/>
  <c r="F36" i="15" s="1"/>
  <c r="F35" i="15"/>
  <c r="D35" i="15"/>
  <c r="F34" i="15"/>
  <c r="D34" i="15"/>
  <c r="F33" i="15"/>
  <c r="D33" i="15"/>
  <c r="F32" i="15"/>
  <c r="D32" i="15"/>
  <c r="F31" i="15"/>
  <c r="D31" i="15"/>
  <c r="D30" i="15"/>
  <c r="F30" i="15" s="1"/>
  <c r="D29" i="15"/>
  <c r="F29" i="15" s="1"/>
  <c r="D28" i="15"/>
  <c r="F28" i="15" s="1"/>
  <c r="F27" i="15"/>
  <c r="D27" i="15"/>
  <c r="F26" i="15"/>
  <c r="D26" i="15"/>
  <c r="F25" i="15"/>
  <c r="D25" i="15"/>
  <c r="F24" i="15"/>
  <c r="D24" i="15"/>
  <c r="F23" i="15"/>
  <c r="D23" i="15"/>
  <c r="D22" i="15"/>
  <c r="F22" i="15" s="1"/>
  <c r="D21" i="15"/>
  <c r="F21" i="15" s="1"/>
  <c r="D20" i="15"/>
  <c r="F20" i="15" s="1"/>
  <c r="F19" i="15"/>
  <c r="D19" i="15"/>
  <c r="F18" i="15"/>
  <c r="D18" i="15"/>
  <c r="F17" i="15"/>
  <c r="D17" i="15"/>
  <c r="F16" i="15"/>
  <c r="D16" i="15"/>
  <c r="F15" i="15"/>
  <c r="D15" i="15"/>
  <c r="D14" i="15"/>
  <c r="F14" i="15" s="1"/>
  <c r="D13" i="15"/>
  <c r="F13" i="15" s="1"/>
  <c r="D12" i="15"/>
  <c r="F12" i="15" s="1"/>
  <c r="F11" i="15"/>
  <c r="D11" i="15"/>
  <c r="D10" i="15"/>
  <c r="F10" i="15" s="1"/>
  <c r="F9" i="15"/>
  <c r="D9" i="15"/>
  <c r="F8" i="15"/>
  <c r="D8" i="15"/>
  <c r="F7" i="15"/>
  <c r="D7" i="15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D6" i="15"/>
  <c r="F6" i="15" s="1"/>
  <c r="A6" i="15"/>
  <c r="D5" i="15"/>
  <c r="F5" i="15" s="1"/>
  <c r="A5" i="15"/>
  <c r="D4" i="15"/>
  <c r="F4" i="15" s="1"/>
  <c r="B1" i="15"/>
  <c r="A1" i="15"/>
  <c r="F73" i="14"/>
  <c r="D73" i="14"/>
  <c r="D72" i="14"/>
  <c r="F72" i="14" s="1"/>
  <c r="D71" i="14"/>
  <c r="F71" i="14" s="1"/>
  <c r="D70" i="14"/>
  <c r="F70" i="14" s="1"/>
  <c r="F69" i="14"/>
  <c r="D69" i="14"/>
  <c r="F68" i="14"/>
  <c r="D68" i="14"/>
  <c r="D67" i="14"/>
  <c r="F67" i="14" s="1"/>
  <c r="D66" i="14"/>
  <c r="F66" i="14" s="1"/>
  <c r="D65" i="14"/>
  <c r="F65" i="14" s="1"/>
  <c r="D64" i="14"/>
  <c r="F64" i="14" s="1"/>
  <c r="D63" i="14"/>
  <c r="F63" i="14" s="1"/>
  <c r="D62" i="14"/>
  <c r="F62" i="14" s="1"/>
  <c r="F61" i="14"/>
  <c r="D61" i="14"/>
  <c r="F60" i="14"/>
  <c r="D60" i="14"/>
  <c r="D59" i="14"/>
  <c r="F59" i="14" s="1"/>
  <c r="D58" i="14"/>
  <c r="F58" i="14" s="1"/>
  <c r="D57" i="14"/>
  <c r="F57" i="14" s="1"/>
  <c r="D56" i="14"/>
  <c r="F56" i="14" s="1"/>
  <c r="D55" i="14"/>
  <c r="F55" i="14" s="1"/>
  <c r="D54" i="14"/>
  <c r="F54" i="14" s="1"/>
  <c r="F53" i="14"/>
  <c r="D53" i="14"/>
  <c r="F52" i="14"/>
  <c r="D52" i="14"/>
  <c r="D51" i="14"/>
  <c r="F51" i="14" s="1"/>
  <c r="D50" i="14"/>
  <c r="F50" i="14" s="1"/>
  <c r="D49" i="14"/>
  <c r="F49" i="14" s="1"/>
  <c r="D48" i="14"/>
  <c r="F48" i="14" s="1"/>
  <c r="D47" i="14"/>
  <c r="F47" i="14" s="1"/>
  <c r="D46" i="14"/>
  <c r="F46" i="14" s="1"/>
  <c r="F45" i="14"/>
  <c r="D45" i="14"/>
  <c r="F44" i="14"/>
  <c r="D44" i="14"/>
  <c r="D43" i="14"/>
  <c r="F43" i="14" s="1"/>
  <c r="D42" i="14"/>
  <c r="F42" i="14" s="1"/>
  <c r="D41" i="14"/>
  <c r="F41" i="14" s="1"/>
  <c r="D40" i="14"/>
  <c r="F40" i="14" s="1"/>
  <c r="D39" i="14"/>
  <c r="F39" i="14" s="1"/>
  <c r="D38" i="14"/>
  <c r="F38" i="14" s="1"/>
  <c r="F37" i="14"/>
  <c r="D37" i="14"/>
  <c r="F36" i="14"/>
  <c r="D36" i="14"/>
  <c r="D35" i="14"/>
  <c r="F35" i="14" s="1"/>
  <c r="D34" i="14"/>
  <c r="F34" i="14" s="1"/>
  <c r="D33" i="14"/>
  <c r="F33" i="14" s="1"/>
  <c r="D32" i="14"/>
  <c r="F32" i="14" s="1"/>
  <c r="D31" i="14"/>
  <c r="F31" i="14" s="1"/>
  <c r="D30" i="14"/>
  <c r="F30" i="14" s="1"/>
  <c r="F29" i="14"/>
  <c r="D29" i="14"/>
  <c r="F28" i="14"/>
  <c r="D28" i="14"/>
  <c r="D27" i="14"/>
  <c r="F27" i="14" s="1"/>
  <c r="D26" i="14"/>
  <c r="F26" i="14" s="1"/>
  <c r="D25" i="14"/>
  <c r="F25" i="14" s="1"/>
  <c r="D24" i="14"/>
  <c r="F24" i="14" s="1"/>
  <c r="D23" i="14"/>
  <c r="F23" i="14" s="1"/>
  <c r="D22" i="14"/>
  <c r="F22" i="14" s="1"/>
  <c r="F21" i="14"/>
  <c r="D21" i="14"/>
  <c r="F20" i="14"/>
  <c r="D20" i="14"/>
  <c r="D19" i="14"/>
  <c r="F19" i="14" s="1"/>
  <c r="D18" i="14"/>
  <c r="F18" i="14" s="1"/>
  <c r="D17" i="14"/>
  <c r="F17" i="14" s="1"/>
  <c r="D16" i="14"/>
  <c r="F16" i="14" s="1"/>
  <c r="D15" i="14"/>
  <c r="F15" i="14" s="1"/>
  <c r="D14" i="14"/>
  <c r="F14" i="14" s="1"/>
  <c r="F13" i="14"/>
  <c r="D13" i="14"/>
  <c r="F12" i="14"/>
  <c r="D12" i="14"/>
  <c r="D11" i="14"/>
  <c r="F11" i="14" s="1"/>
  <c r="D10" i="14"/>
  <c r="F10" i="14" s="1"/>
  <c r="D9" i="14"/>
  <c r="F9" i="14" s="1"/>
  <c r="D8" i="14"/>
  <c r="F8" i="14" s="1"/>
  <c r="D7" i="14"/>
  <c r="F7" i="14" s="1"/>
  <c r="F6" i="14"/>
  <c r="D6" i="14"/>
  <c r="F5" i="14"/>
  <c r="D5" i="14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F4" i="14"/>
  <c r="D4" i="14"/>
  <c r="B1" i="14"/>
  <c r="A1" i="14"/>
  <c r="F47" i="13"/>
  <c r="D47" i="13"/>
  <c r="F46" i="13"/>
  <c r="D46" i="13"/>
  <c r="D45" i="13"/>
  <c r="F45" i="13" s="1"/>
  <c r="D44" i="13"/>
  <c r="F44" i="13" s="1"/>
  <c r="D43" i="13"/>
  <c r="F43" i="13" s="1"/>
  <c r="D42" i="13"/>
  <c r="F42" i="13" s="1"/>
  <c r="D41" i="13"/>
  <c r="F41" i="13" s="1"/>
  <c r="D40" i="13"/>
  <c r="F40" i="13" s="1"/>
  <c r="F39" i="13"/>
  <c r="D39" i="13"/>
  <c r="F38" i="13"/>
  <c r="D38" i="13"/>
  <c r="D37" i="13"/>
  <c r="F37" i="13" s="1"/>
  <c r="D36" i="13"/>
  <c r="F36" i="13" s="1"/>
  <c r="D35" i="13"/>
  <c r="F35" i="13" s="1"/>
  <c r="D34" i="13"/>
  <c r="F34" i="13" s="1"/>
  <c r="D33" i="13"/>
  <c r="F33" i="13" s="1"/>
  <c r="F32" i="13"/>
  <c r="D32" i="13"/>
  <c r="F31" i="13"/>
  <c r="D31" i="13"/>
  <c r="F30" i="13"/>
  <c r="D30" i="13"/>
  <c r="D29" i="13"/>
  <c r="F29" i="13" s="1"/>
  <c r="D28" i="13"/>
  <c r="F28" i="13" s="1"/>
  <c r="D27" i="13"/>
  <c r="F27" i="13" s="1"/>
  <c r="D26" i="13"/>
  <c r="F26" i="13" s="1"/>
  <c r="F25" i="13"/>
  <c r="D25" i="13"/>
  <c r="F24" i="13"/>
  <c r="D24" i="13"/>
  <c r="F23" i="13"/>
  <c r="D23" i="13"/>
  <c r="F22" i="13"/>
  <c r="D22" i="13"/>
  <c r="D21" i="13"/>
  <c r="F21" i="13" s="1"/>
  <c r="D20" i="13"/>
  <c r="F20" i="13" s="1"/>
  <c r="D19" i="13"/>
  <c r="F19" i="13" s="1"/>
  <c r="D18" i="13"/>
  <c r="F18" i="13" s="1"/>
  <c r="F17" i="13"/>
  <c r="D17" i="13"/>
  <c r="F16" i="13"/>
  <c r="D16" i="13"/>
  <c r="F15" i="13"/>
  <c r="D15" i="13"/>
  <c r="F14" i="13"/>
  <c r="D14" i="13"/>
  <c r="D13" i="13"/>
  <c r="F13" i="13" s="1"/>
  <c r="D12" i="13"/>
  <c r="F12" i="13" s="1"/>
  <c r="D11" i="13"/>
  <c r="F11" i="13" s="1"/>
  <c r="D10" i="13"/>
  <c r="F10" i="13" s="1"/>
  <c r="F9" i="13"/>
  <c r="F2" i="13" s="1"/>
  <c r="E9" i="45" s="1"/>
  <c r="D9" i="13"/>
  <c r="F8" i="13"/>
  <c r="D8" i="13"/>
  <c r="F7" i="13"/>
  <c r="D7" i="13"/>
  <c r="A7" i="13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F6" i="13"/>
  <c r="D6" i="13"/>
  <c r="D5" i="13"/>
  <c r="F5" i="13" s="1"/>
  <c r="A5" i="13"/>
  <c r="A6" i="13" s="1"/>
  <c r="D4" i="13"/>
  <c r="F4" i="13" s="1"/>
  <c r="B1" i="13"/>
  <c r="A1" i="13"/>
  <c r="D65" i="38"/>
  <c r="F65" i="38" s="1"/>
  <c r="D64" i="38"/>
  <c r="F64" i="38" s="1"/>
  <c r="D63" i="38"/>
  <c r="F63" i="38" s="1"/>
  <c r="D62" i="38"/>
  <c r="F62" i="38" s="1"/>
  <c r="F61" i="38"/>
  <c r="D61" i="38"/>
  <c r="F60" i="38"/>
  <c r="D60" i="38"/>
  <c r="F59" i="38"/>
  <c r="D59" i="38"/>
  <c r="F58" i="38"/>
  <c r="D58" i="38"/>
  <c r="D57" i="38"/>
  <c r="F57" i="38" s="1"/>
  <c r="D56" i="38"/>
  <c r="F56" i="38" s="1"/>
  <c r="D55" i="38"/>
  <c r="F55" i="38" s="1"/>
  <c r="D54" i="38"/>
  <c r="F54" i="38" s="1"/>
  <c r="F53" i="38"/>
  <c r="D53" i="38"/>
  <c r="F52" i="38"/>
  <c r="D52" i="38"/>
  <c r="F51" i="38"/>
  <c r="D51" i="38"/>
  <c r="F50" i="38"/>
  <c r="D50" i="38"/>
  <c r="D49" i="38"/>
  <c r="F49" i="38" s="1"/>
  <c r="D48" i="38"/>
  <c r="F48" i="38" s="1"/>
  <c r="D47" i="38"/>
  <c r="F47" i="38" s="1"/>
  <c r="D46" i="38"/>
  <c r="F46" i="38" s="1"/>
  <c r="D45" i="38"/>
  <c r="F45" i="38" s="1"/>
  <c r="F44" i="38"/>
  <c r="D44" i="38"/>
  <c r="F43" i="38"/>
  <c r="D43" i="38"/>
  <c r="F42" i="38"/>
  <c r="D42" i="38"/>
  <c r="D41" i="38"/>
  <c r="F41" i="38" s="1"/>
  <c r="D40" i="38"/>
  <c r="F40" i="38" s="1"/>
  <c r="D39" i="38"/>
  <c r="F39" i="38" s="1"/>
  <c r="D38" i="38"/>
  <c r="F38" i="38" s="1"/>
  <c r="F37" i="38"/>
  <c r="D37" i="38"/>
  <c r="F36" i="38"/>
  <c r="D36" i="38"/>
  <c r="F35" i="38"/>
  <c r="D35" i="38"/>
  <c r="F34" i="38"/>
  <c r="D34" i="38"/>
  <c r="D33" i="38"/>
  <c r="F33" i="38" s="1"/>
  <c r="F32" i="38"/>
  <c r="D32" i="38"/>
  <c r="F31" i="38"/>
  <c r="D31" i="38"/>
  <c r="D30" i="38"/>
  <c r="F30" i="38" s="1"/>
  <c r="D29" i="38"/>
  <c r="F29" i="38" s="1"/>
  <c r="F28" i="38"/>
  <c r="D28" i="38"/>
  <c r="D27" i="38"/>
  <c r="F27" i="38" s="1"/>
  <c r="F26" i="38"/>
  <c r="D26" i="38"/>
  <c r="D25" i="38"/>
  <c r="F25" i="38" s="1"/>
  <c r="F24" i="38"/>
  <c r="D24" i="38"/>
  <c r="F23" i="38"/>
  <c r="D23" i="38"/>
  <c r="F22" i="38"/>
  <c r="D22" i="38"/>
  <c r="D21" i="38"/>
  <c r="F21" i="38" s="1"/>
  <c r="F20" i="38"/>
  <c r="D20" i="38"/>
  <c r="D19" i="38"/>
  <c r="F19" i="38" s="1"/>
  <c r="F18" i="38"/>
  <c r="D18" i="38"/>
  <c r="D17" i="38"/>
  <c r="F17" i="38" s="1"/>
  <c r="F16" i="38"/>
  <c r="D16" i="38"/>
  <c r="F15" i="38"/>
  <c r="D15" i="38"/>
  <c r="D14" i="38"/>
  <c r="F14" i="38" s="1"/>
  <c r="D13" i="38"/>
  <c r="F13" i="38" s="1"/>
  <c r="F12" i="38"/>
  <c r="D12" i="38"/>
  <c r="D11" i="38"/>
  <c r="F11" i="38" s="1"/>
  <c r="F10" i="38"/>
  <c r="D10" i="38"/>
  <c r="D9" i="38"/>
  <c r="F9" i="38" s="1"/>
  <c r="F8" i="38"/>
  <c r="D8" i="38"/>
  <c r="A8" i="38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F7" i="38"/>
  <c r="D7" i="38"/>
  <c r="F6" i="38"/>
  <c r="F2" i="38" s="1"/>
  <c r="E8" i="45" s="1"/>
  <c r="D6" i="38"/>
  <c r="A6" i="38"/>
  <c r="A7" i="38" s="1"/>
  <c r="D5" i="38"/>
  <c r="F5" i="38" s="1"/>
  <c r="A5" i="38"/>
  <c r="F4" i="38"/>
  <c r="D4" i="38"/>
  <c r="B1" i="38"/>
  <c r="A1" i="38"/>
  <c r="D149" i="11"/>
  <c r="F149" i="11" s="1"/>
  <c r="F148" i="11"/>
  <c r="D148" i="11"/>
  <c r="D147" i="11"/>
  <c r="F147" i="11" s="1"/>
  <c r="F146" i="11"/>
  <c r="D146" i="11"/>
  <c r="D145" i="11"/>
  <c r="F145" i="11" s="1"/>
  <c r="F144" i="11"/>
  <c r="D144" i="11"/>
  <c r="F143" i="11"/>
  <c r="D143" i="11"/>
  <c r="D142" i="11"/>
  <c r="F142" i="11" s="1"/>
  <c r="D141" i="11"/>
  <c r="F141" i="11" s="1"/>
  <c r="F140" i="11"/>
  <c r="D140" i="11"/>
  <c r="F139" i="11"/>
  <c r="D139" i="11"/>
  <c r="F138" i="11"/>
  <c r="D138" i="11"/>
  <c r="D137" i="11"/>
  <c r="F137" i="11" s="1"/>
  <c r="F136" i="11"/>
  <c r="D136" i="11"/>
  <c r="F135" i="11"/>
  <c r="D135" i="11"/>
  <c r="D134" i="11"/>
  <c r="F134" i="11" s="1"/>
  <c r="D133" i="11"/>
  <c r="F133" i="11" s="1"/>
  <c r="F132" i="11"/>
  <c r="D132" i="11"/>
  <c r="F131" i="11"/>
  <c r="D131" i="11"/>
  <c r="F130" i="11"/>
  <c r="D130" i="11"/>
  <c r="D129" i="11"/>
  <c r="F129" i="11" s="1"/>
  <c r="F128" i="11"/>
  <c r="D128" i="11"/>
  <c r="F127" i="11"/>
  <c r="D127" i="11"/>
  <c r="D126" i="11"/>
  <c r="F126" i="11" s="1"/>
  <c r="D125" i="11"/>
  <c r="F125" i="11" s="1"/>
  <c r="F124" i="11"/>
  <c r="D124" i="11"/>
  <c r="F123" i="11"/>
  <c r="D123" i="11"/>
  <c r="F122" i="11"/>
  <c r="D122" i="11"/>
  <c r="D121" i="11"/>
  <c r="F121" i="11" s="1"/>
  <c r="F120" i="11"/>
  <c r="D120" i="11"/>
  <c r="F119" i="11"/>
  <c r="D119" i="11"/>
  <c r="D118" i="11"/>
  <c r="F118" i="11" s="1"/>
  <c r="D117" i="11"/>
  <c r="F117" i="11" s="1"/>
  <c r="F116" i="11"/>
  <c r="D116" i="11"/>
  <c r="D115" i="11"/>
  <c r="F115" i="11" s="1"/>
  <c r="F114" i="11"/>
  <c r="D114" i="11"/>
  <c r="D113" i="11"/>
  <c r="F113" i="11" s="1"/>
  <c r="F112" i="11"/>
  <c r="D112" i="11"/>
  <c r="F111" i="11"/>
  <c r="D111" i="11"/>
  <c r="D110" i="11"/>
  <c r="F110" i="11" s="1"/>
  <c r="D109" i="11"/>
  <c r="F109" i="11" s="1"/>
  <c r="F108" i="11"/>
  <c r="D108" i="11"/>
  <c r="F107" i="11"/>
  <c r="D107" i="11"/>
  <c r="F106" i="11"/>
  <c r="D106" i="11"/>
  <c r="D105" i="11"/>
  <c r="F105" i="11" s="1"/>
  <c r="F104" i="11"/>
  <c r="D104" i="11"/>
  <c r="F103" i="11"/>
  <c r="D103" i="11"/>
  <c r="D102" i="11"/>
  <c r="F102" i="11" s="1"/>
  <c r="D101" i="11"/>
  <c r="F101" i="11" s="1"/>
  <c r="F100" i="11"/>
  <c r="D100" i="11"/>
  <c r="F99" i="11"/>
  <c r="D99" i="11"/>
  <c r="F98" i="11"/>
  <c r="D98" i="11"/>
  <c r="D97" i="11"/>
  <c r="F97" i="11" s="1"/>
  <c r="F96" i="11"/>
  <c r="D96" i="11"/>
  <c r="F95" i="11"/>
  <c r="D95" i="11"/>
  <c r="D94" i="11"/>
  <c r="F94" i="11" s="1"/>
  <c r="D93" i="11"/>
  <c r="F93" i="11" s="1"/>
  <c r="F92" i="11"/>
  <c r="D92" i="11"/>
  <c r="F91" i="11"/>
  <c r="D91" i="11"/>
  <c r="F90" i="11"/>
  <c r="D90" i="11"/>
  <c r="D89" i="11"/>
  <c r="F89" i="11" s="1"/>
  <c r="F88" i="11"/>
  <c r="D88" i="11"/>
  <c r="F87" i="11"/>
  <c r="D87" i="11"/>
  <c r="D86" i="11"/>
  <c r="F86" i="11" s="1"/>
  <c r="D85" i="11"/>
  <c r="F85" i="11" s="1"/>
  <c r="F84" i="11"/>
  <c r="D84" i="11"/>
  <c r="D83" i="11"/>
  <c r="F83" i="11" s="1"/>
  <c r="F82" i="11"/>
  <c r="D82" i="11"/>
  <c r="D81" i="11"/>
  <c r="F81" i="11" s="1"/>
  <c r="F80" i="11"/>
  <c r="D80" i="11"/>
  <c r="F79" i="11"/>
  <c r="D79" i="11"/>
  <c r="D78" i="11"/>
  <c r="F78" i="11" s="1"/>
  <c r="D77" i="11"/>
  <c r="F77" i="11" s="1"/>
  <c r="F76" i="11"/>
  <c r="D76" i="11"/>
  <c r="F75" i="11"/>
  <c r="D75" i="11"/>
  <c r="F74" i="11"/>
  <c r="D74" i="11"/>
  <c r="D73" i="11"/>
  <c r="F73" i="11" s="1"/>
  <c r="F72" i="11"/>
  <c r="D72" i="11"/>
  <c r="F71" i="11"/>
  <c r="D71" i="11"/>
  <c r="D70" i="11"/>
  <c r="F70" i="11" s="1"/>
  <c r="D69" i="11"/>
  <c r="F69" i="11" s="1"/>
  <c r="F68" i="11"/>
  <c r="D68" i="11"/>
  <c r="F67" i="11"/>
  <c r="D67" i="11"/>
  <c r="F66" i="11"/>
  <c r="D66" i="11"/>
  <c r="D65" i="11"/>
  <c r="F65" i="11" s="1"/>
  <c r="F64" i="11"/>
  <c r="D64" i="11"/>
  <c r="F63" i="11"/>
  <c r="D63" i="11"/>
  <c r="D62" i="11"/>
  <c r="F62" i="11" s="1"/>
  <c r="D61" i="11"/>
  <c r="F61" i="11" s="1"/>
  <c r="F60" i="11"/>
  <c r="D60" i="11"/>
  <c r="F59" i="11"/>
  <c r="D59" i="11"/>
  <c r="F58" i="11"/>
  <c r="D58" i="11"/>
  <c r="D57" i="11"/>
  <c r="F57" i="11" s="1"/>
  <c r="F56" i="11"/>
  <c r="D56" i="11"/>
  <c r="F55" i="11"/>
  <c r="D55" i="11"/>
  <c r="D54" i="11"/>
  <c r="F54" i="11" s="1"/>
  <c r="D53" i="11"/>
  <c r="F53" i="11" s="1"/>
  <c r="F52" i="11"/>
  <c r="D52" i="11"/>
  <c r="D51" i="11"/>
  <c r="F51" i="11" s="1"/>
  <c r="F50" i="11"/>
  <c r="D50" i="11"/>
  <c r="D49" i="11"/>
  <c r="F49" i="11" s="1"/>
  <c r="F48" i="11"/>
  <c r="D48" i="11"/>
  <c r="F47" i="11"/>
  <c r="D47" i="11"/>
  <c r="D46" i="11"/>
  <c r="F46" i="11" s="1"/>
  <c r="D45" i="11"/>
  <c r="F45" i="11" s="1"/>
  <c r="F44" i="11"/>
  <c r="D44" i="11"/>
  <c r="F43" i="11"/>
  <c r="D43" i="11"/>
  <c r="F42" i="11"/>
  <c r="D42" i="11"/>
  <c r="D41" i="11"/>
  <c r="F41" i="11" s="1"/>
  <c r="F40" i="11"/>
  <c r="D40" i="11"/>
  <c r="F39" i="11"/>
  <c r="D39" i="11"/>
  <c r="D38" i="11"/>
  <c r="F38" i="11" s="1"/>
  <c r="D37" i="11"/>
  <c r="F37" i="11" s="1"/>
  <c r="F36" i="11"/>
  <c r="D36" i="11"/>
  <c r="F35" i="11"/>
  <c r="D35" i="11"/>
  <c r="F34" i="11"/>
  <c r="D34" i="11"/>
  <c r="D33" i="11"/>
  <c r="F33" i="11" s="1"/>
  <c r="F32" i="11"/>
  <c r="D32" i="11"/>
  <c r="F31" i="11"/>
  <c r="D31" i="11"/>
  <c r="D30" i="11"/>
  <c r="F30" i="11" s="1"/>
  <c r="D29" i="11"/>
  <c r="F29" i="11" s="1"/>
  <c r="F28" i="11"/>
  <c r="D28" i="11"/>
  <c r="F27" i="11"/>
  <c r="D27" i="11"/>
  <c r="F26" i="11"/>
  <c r="D26" i="11"/>
  <c r="D25" i="11"/>
  <c r="F25" i="11" s="1"/>
  <c r="F24" i="11"/>
  <c r="D24" i="11"/>
  <c r="F23" i="11"/>
  <c r="D23" i="11"/>
  <c r="D22" i="11"/>
  <c r="F22" i="11" s="1"/>
  <c r="D21" i="11"/>
  <c r="F21" i="11" s="1"/>
  <c r="F20" i="11"/>
  <c r="D20" i="11"/>
  <c r="D19" i="11"/>
  <c r="F19" i="11" s="1"/>
  <c r="F18" i="11"/>
  <c r="D18" i="11"/>
  <c r="D17" i="11"/>
  <c r="F17" i="11" s="1"/>
  <c r="F16" i="11"/>
  <c r="D16" i="11"/>
  <c r="F15" i="11"/>
  <c r="D15" i="11"/>
  <c r="D14" i="11"/>
  <c r="F14" i="11" s="1"/>
  <c r="D13" i="11"/>
  <c r="F13" i="11" s="1"/>
  <c r="F12" i="11"/>
  <c r="D12" i="11"/>
  <c r="D11" i="11"/>
  <c r="F11" i="11" s="1"/>
  <c r="D10" i="11"/>
  <c r="F10" i="11" s="1"/>
  <c r="D9" i="11"/>
  <c r="F9" i="11" s="1"/>
  <c r="F8" i="11"/>
  <c r="D8" i="11"/>
  <c r="D7" i="11"/>
  <c r="F7" i="11" s="1"/>
  <c r="D6" i="11"/>
  <c r="F6" i="11" s="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D5" i="11"/>
  <c r="F5" i="11" s="1"/>
  <c r="A5" i="11"/>
  <c r="F4" i="11"/>
  <c r="D4" i="11"/>
  <c r="B1" i="11"/>
  <c r="A1" i="11"/>
  <c r="D122" i="10"/>
  <c r="F122" i="10" s="1"/>
  <c r="F121" i="10"/>
  <c r="D121" i="10"/>
  <c r="F120" i="10"/>
  <c r="D120" i="10"/>
  <c r="D119" i="10"/>
  <c r="F119" i="10" s="1"/>
  <c r="D118" i="10"/>
  <c r="F118" i="10" s="1"/>
  <c r="F117" i="10"/>
  <c r="D117" i="10"/>
  <c r="D116" i="10"/>
  <c r="F116" i="10" s="1"/>
  <c r="F115" i="10"/>
  <c r="D115" i="10"/>
  <c r="D114" i="10"/>
  <c r="F114" i="10" s="1"/>
  <c r="F113" i="10"/>
  <c r="D113" i="10"/>
  <c r="F112" i="10"/>
  <c r="D112" i="10"/>
  <c r="F111" i="10"/>
  <c r="D111" i="10"/>
  <c r="D110" i="10"/>
  <c r="F110" i="10" s="1"/>
  <c r="F109" i="10"/>
  <c r="D109" i="10"/>
  <c r="F108" i="10"/>
  <c r="D108" i="10"/>
  <c r="F107" i="10"/>
  <c r="D107" i="10"/>
  <c r="D106" i="10"/>
  <c r="F106" i="10" s="1"/>
  <c r="F105" i="10"/>
  <c r="D105" i="10"/>
  <c r="F104" i="10"/>
  <c r="D104" i="10"/>
  <c r="D103" i="10"/>
  <c r="F103" i="10" s="1"/>
  <c r="D102" i="10"/>
  <c r="F102" i="10" s="1"/>
  <c r="F101" i="10"/>
  <c r="D101" i="10"/>
  <c r="D100" i="10"/>
  <c r="F100" i="10" s="1"/>
  <c r="F99" i="10"/>
  <c r="D99" i="10"/>
  <c r="D98" i="10"/>
  <c r="F98" i="10" s="1"/>
  <c r="F97" i="10"/>
  <c r="D97" i="10"/>
  <c r="F96" i="10"/>
  <c r="D96" i="10"/>
  <c r="F95" i="10"/>
  <c r="D95" i="10"/>
  <c r="D94" i="10"/>
  <c r="F94" i="10" s="1"/>
  <c r="F93" i="10"/>
  <c r="D93" i="10"/>
  <c r="F92" i="10"/>
  <c r="D92" i="10"/>
  <c r="F91" i="10"/>
  <c r="D91" i="10"/>
  <c r="D90" i="10"/>
  <c r="F90" i="10" s="1"/>
  <c r="F89" i="10"/>
  <c r="D89" i="10"/>
  <c r="F88" i="10"/>
  <c r="D88" i="10"/>
  <c r="D87" i="10"/>
  <c r="F87" i="10" s="1"/>
  <c r="D86" i="10"/>
  <c r="F86" i="10" s="1"/>
  <c r="F85" i="10"/>
  <c r="D85" i="10"/>
  <c r="D84" i="10"/>
  <c r="F84" i="10" s="1"/>
  <c r="F83" i="10"/>
  <c r="D83" i="10"/>
  <c r="D82" i="10"/>
  <c r="F82" i="10" s="1"/>
  <c r="F81" i="10"/>
  <c r="D81" i="10"/>
  <c r="F80" i="10"/>
  <c r="D80" i="10"/>
  <c r="F79" i="10"/>
  <c r="D79" i="10"/>
  <c r="D78" i="10"/>
  <c r="F78" i="10" s="1"/>
  <c r="F77" i="10"/>
  <c r="D77" i="10"/>
  <c r="F76" i="10"/>
  <c r="D76" i="10"/>
  <c r="D75" i="10"/>
  <c r="F75" i="10" s="1"/>
  <c r="D74" i="10"/>
  <c r="F74" i="10" s="1"/>
  <c r="F73" i="10"/>
  <c r="D73" i="10"/>
  <c r="D72" i="10"/>
  <c r="F72" i="10" s="1"/>
  <c r="D71" i="10"/>
  <c r="F71" i="10" s="1"/>
  <c r="F70" i="10"/>
  <c r="D70" i="10"/>
  <c r="D69" i="10"/>
  <c r="F69" i="10" s="1"/>
  <c r="F68" i="10"/>
  <c r="D68" i="10"/>
  <c r="D67" i="10"/>
  <c r="F67" i="10" s="1"/>
  <c r="D66" i="10"/>
  <c r="F66" i="10" s="1"/>
  <c r="D65" i="10"/>
  <c r="F65" i="10" s="1"/>
  <c r="F64" i="10"/>
  <c r="D64" i="10"/>
  <c r="D63" i="10"/>
  <c r="F63" i="10" s="1"/>
  <c r="F62" i="10"/>
  <c r="D62" i="10"/>
  <c r="D61" i="10"/>
  <c r="F61" i="10" s="1"/>
  <c r="F60" i="10"/>
  <c r="D60" i="10"/>
  <c r="D59" i="10"/>
  <c r="F59" i="10" s="1"/>
  <c r="D58" i="10"/>
  <c r="F58" i="10" s="1"/>
  <c r="D57" i="10"/>
  <c r="F57" i="10" s="1"/>
  <c r="F56" i="10"/>
  <c r="D56" i="10"/>
  <c r="D55" i="10"/>
  <c r="F55" i="10" s="1"/>
  <c r="F54" i="10"/>
  <c r="D54" i="10"/>
  <c r="D53" i="10"/>
  <c r="F53" i="10" s="1"/>
  <c r="F52" i="10"/>
  <c r="D52" i="10"/>
  <c r="D51" i="10"/>
  <c r="F51" i="10" s="1"/>
  <c r="D50" i="10"/>
  <c r="F50" i="10" s="1"/>
  <c r="D49" i="10"/>
  <c r="F49" i="10" s="1"/>
  <c r="F48" i="10"/>
  <c r="D48" i="10"/>
  <c r="D47" i="10"/>
  <c r="F47" i="10" s="1"/>
  <c r="F46" i="10"/>
  <c r="D46" i="10"/>
  <c r="D45" i="10"/>
  <c r="F45" i="10" s="1"/>
  <c r="F44" i="10"/>
  <c r="D44" i="10"/>
  <c r="D43" i="10"/>
  <c r="F43" i="10" s="1"/>
  <c r="D42" i="10"/>
  <c r="F42" i="10" s="1"/>
  <c r="D41" i="10"/>
  <c r="F41" i="10" s="1"/>
  <c r="F40" i="10"/>
  <c r="D40" i="10"/>
  <c r="D39" i="10"/>
  <c r="F39" i="10" s="1"/>
  <c r="F38" i="10"/>
  <c r="D38" i="10"/>
  <c r="D37" i="10"/>
  <c r="F37" i="10" s="1"/>
  <c r="F36" i="10"/>
  <c r="D36" i="10"/>
  <c r="D35" i="10"/>
  <c r="F35" i="10" s="1"/>
  <c r="D34" i="10"/>
  <c r="F34" i="10" s="1"/>
  <c r="D33" i="10"/>
  <c r="F33" i="10" s="1"/>
  <c r="F32" i="10"/>
  <c r="D32" i="10"/>
  <c r="D31" i="10"/>
  <c r="F31" i="10" s="1"/>
  <c r="F30" i="10"/>
  <c r="D30" i="10"/>
  <c r="D29" i="10"/>
  <c r="F29" i="10" s="1"/>
  <c r="F28" i="10"/>
  <c r="D28" i="10"/>
  <c r="D27" i="10"/>
  <c r="F27" i="10" s="1"/>
  <c r="D26" i="10"/>
  <c r="F26" i="10" s="1"/>
  <c r="D25" i="10"/>
  <c r="F25" i="10" s="1"/>
  <c r="F24" i="10"/>
  <c r="D24" i="10"/>
  <c r="D23" i="10"/>
  <c r="F23" i="10" s="1"/>
  <c r="F22" i="10"/>
  <c r="D22" i="10"/>
  <c r="D21" i="10"/>
  <c r="F21" i="10" s="1"/>
  <c r="F20" i="10"/>
  <c r="D20" i="10"/>
  <c r="D19" i="10"/>
  <c r="F19" i="10" s="1"/>
  <c r="D18" i="10"/>
  <c r="F18" i="10" s="1"/>
  <c r="D17" i="10"/>
  <c r="F17" i="10" s="1"/>
  <c r="F16" i="10"/>
  <c r="D16" i="10"/>
  <c r="D15" i="10"/>
  <c r="F15" i="10" s="1"/>
  <c r="D14" i="10"/>
  <c r="F14" i="10" s="1"/>
  <c r="D13" i="10"/>
  <c r="F13" i="10" s="1"/>
  <c r="F12" i="10"/>
  <c r="D12" i="10"/>
  <c r="D11" i="10"/>
  <c r="F11" i="10" s="1"/>
  <c r="D10" i="10"/>
  <c r="F10" i="10" s="1"/>
  <c r="F9" i="10"/>
  <c r="D9" i="10"/>
  <c r="F8" i="10"/>
  <c r="D8" i="10"/>
  <c r="D7" i="10"/>
  <c r="F7" i="10" s="1"/>
  <c r="D6" i="10"/>
  <c r="F6" i="10" s="1"/>
  <c r="D5" i="10"/>
  <c r="F5" i="10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F4" i="10"/>
  <c r="D4" i="10"/>
  <c r="B1" i="10"/>
  <c r="A1" i="10"/>
  <c r="B43" i="9"/>
  <c r="B42" i="9"/>
  <c r="B41" i="9"/>
  <c r="E29" i="45"/>
  <c r="E21" i="45"/>
  <c r="E19" i="45"/>
  <c r="F2" i="10" l="1"/>
  <c r="E6" i="45" s="1"/>
  <c r="F2" i="11"/>
  <c r="E7" i="45" s="1"/>
  <c r="F2" i="14"/>
  <c r="E10" i="45" s="1"/>
  <c r="F2" i="18"/>
  <c r="E14" i="45" s="1"/>
  <c r="F2" i="19"/>
  <c r="E15" i="45" s="1"/>
  <c r="F2" i="16"/>
  <c r="E12" i="45" s="1"/>
  <c r="F2" i="15"/>
  <c r="E11" i="45" s="1"/>
  <c r="F2" i="22"/>
  <c r="E18" i="45" s="1"/>
  <c r="F2" i="17"/>
  <c r="E13" i="45" s="1"/>
  <c r="F2" i="20"/>
  <c r="E16" i="45" s="1"/>
  <c r="F2" i="21"/>
  <c r="E17" i="45" s="1"/>
  <c r="F2" i="26"/>
  <c r="E22" i="45" s="1"/>
  <c r="F2" i="24"/>
  <c r="E20" i="45" s="1"/>
  <c r="F2" i="28"/>
  <c r="E23" i="45" s="1"/>
  <c r="F2" i="30"/>
  <c r="E25" i="45" s="1"/>
  <c r="F2" i="31"/>
  <c r="E26" i="45" s="1"/>
  <c r="F2" i="29"/>
  <c r="E24" i="45" s="1"/>
  <c r="F2" i="35"/>
  <c r="E28" i="45" s="1"/>
  <c r="F2" i="40"/>
  <c r="E30" i="45" s="1"/>
  <c r="F2" i="34"/>
  <c r="E27" i="45" s="1"/>
  <c r="F2" i="44"/>
  <c r="E31" i="45" s="1"/>
  <c r="E32" i="45" l="1"/>
  <c r="E35" i="45" s="1"/>
</calcChain>
</file>

<file path=xl/sharedStrings.xml><?xml version="1.0" encoding="utf-8"?>
<sst xmlns="http://schemas.openxmlformats.org/spreadsheetml/2006/main" count="6148" uniqueCount="788">
  <si>
    <t>TCE</t>
  </si>
  <si>
    <t>T</t>
  </si>
  <si>
    <t>Slide Gate</t>
  </si>
  <si>
    <t>Wall penetration</t>
  </si>
  <si>
    <t>Blower</t>
  </si>
  <si>
    <t>Bushing reducer</t>
  </si>
  <si>
    <t>High Deck - Layers Tank Filter System</t>
  </si>
  <si>
    <t>Reducer</t>
  </si>
  <si>
    <t>Tubing connection</t>
  </si>
  <si>
    <t>Flange</t>
  </si>
  <si>
    <t>Sampling Connection</t>
  </si>
  <si>
    <t>Zone 1</t>
  </si>
  <si>
    <t>South Process Oil Tank to Air Strippers</t>
  </si>
  <si>
    <t>Zone 2</t>
  </si>
  <si>
    <t>Zone 3</t>
  </si>
  <si>
    <t>Zone 5</t>
  </si>
  <si>
    <t>Zone 6</t>
  </si>
  <si>
    <t>Zone 7</t>
  </si>
  <si>
    <t>Zone 8</t>
  </si>
  <si>
    <t xml:space="preserve">SLA Main Air Heat Exchanger </t>
  </si>
  <si>
    <t>Zone 9</t>
  </si>
  <si>
    <t>EU-1 (CB-1) 4 Bed System</t>
  </si>
  <si>
    <t>Zone 10</t>
  </si>
  <si>
    <t>TCE Transfer Rack</t>
  </si>
  <si>
    <t>Zone 11</t>
  </si>
  <si>
    <t>Zone 12</t>
  </si>
  <si>
    <t>Zone 13</t>
  </si>
  <si>
    <t>Solvent Tanks Phase Separator</t>
  </si>
  <si>
    <t>Relief Valve</t>
  </si>
  <si>
    <t>Black steel "T" fitting welded to black steel pipe</t>
  </si>
  <si>
    <t>Pipe union threaded to black steel pipe</t>
  </si>
  <si>
    <t>Tank end cap - threaded, bottom of the tank on the west end.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</si>
  <si>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elbow - threaded pipe connection</t>
    </r>
  </si>
  <si>
    <t>Drain line ball valve</t>
  </si>
  <si>
    <t xml:space="preserve">Isolation oil inlet ball valve </t>
  </si>
  <si>
    <t>SLA duct bolted flange connection from  90° elbow to straight ducting into bldg. 1</t>
  </si>
  <si>
    <r>
      <t>SLA duct connection at tank to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turn to straight duct</t>
    </r>
  </si>
  <si>
    <t xml:space="preserve">Duct flange - bolted </t>
  </si>
  <si>
    <t>Vent duct slide gate</t>
  </si>
  <si>
    <r>
      <t>Vent duct to SLA from hood.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elbow with bolted Flange </t>
    </r>
  </si>
  <si>
    <t>Vent duct to SLA from hood. Compression Flange #1</t>
  </si>
  <si>
    <r>
      <t>Vent duct to SLA from hood.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elbow with Compression Flange </t>
    </r>
  </si>
  <si>
    <t>Vent duct to SLA from hood. Compression Flange # 3</t>
  </si>
  <si>
    <t>Vent duct to SLA from hood. Compression Flange # 2</t>
  </si>
  <si>
    <t>Vent duct to SLA from hood. Compression Flange # 1</t>
  </si>
  <si>
    <t>Tank end cap - threaded. bottom of the tank on the East end.</t>
  </si>
  <si>
    <t>Tank end cap - threaded. Top of the tank on the East end.</t>
  </si>
  <si>
    <r>
      <t>Drain line from Fiber Bed 7A  - threaded connection at 90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elbow on drain pipe</t>
    </r>
  </si>
  <si>
    <t>Drain line from Fiber Bed 7A  - threaded union on drain line</t>
  </si>
  <si>
    <r>
      <t>Drain line from Fiber Bed 7A  - threaded 45</t>
    </r>
    <r>
      <rPr>
        <sz val="11"/>
        <color theme="1"/>
        <rFont val="Symbol"/>
        <family val="1"/>
        <charset val="2"/>
      </rPr>
      <t>°</t>
    </r>
    <r>
      <rPr>
        <sz val="12"/>
        <color theme="1"/>
        <rFont val="Calibri"/>
        <family val="2"/>
        <scheme val="minor"/>
      </rPr>
      <t>connection to drain line</t>
    </r>
  </si>
  <si>
    <t>Drain line from Fiber Bed 7A  - threaded pipe connection to tank</t>
  </si>
  <si>
    <t>Tank vent line bolted flange connecting to the south clean oil tank</t>
  </si>
  <si>
    <t>3" oil transfer pipe to the south end clean oil tank - threaded</t>
  </si>
  <si>
    <r>
      <t>3"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elbow - black steel pipe</t>
    </r>
  </si>
  <si>
    <t>2 - way Ball valve connection welded to black steel pipe</t>
  </si>
  <si>
    <t>Tank to pipe flange connection - outlet oil to A.S.</t>
  </si>
  <si>
    <t>Oil pump # 2 - Flange connected</t>
  </si>
  <si>
    <t>Tank access - bolted blind flange</t>
  </si>
  <si>
    <t>Tank Flange connected to threaded pipe</t>
  </si>
  <si>
    <t>Oil pump # 1 - Flange connected</t>
  </si>
  <si>
    <t>Tank Flange - hooded for vapor leak recovery</t>
  </si>
  <si>
    <t>Tank Flange threaded</t>
  </si>
  <si>
    <t>Insulated pipe return pipe threaded</t>
  </si>
  <si>
    <t>Drain valve - threaded</t>
  </si>
  <si>
    <t>Bolted pipe flange</t>
  </si>
  <si>
    <t>2 - way Ball valve connection threaded to black steel pipe</t>
  </si>
  <si>
    <t>Black steel "T" fitting threaded to black steel pipe</t>
  </si>
  <si>
    <t>3 -  way ball valve threaded to black steel pipe</t>
  </si>
  <si>
    <t>Pipe union Fitting - threaded pipe connection</t>
  </si>
  <si>
    <t>Union Fitting - threaded pipe connection</t>
  </si>
  <si>
    <t>Ball valve connection  - north side</t>
  </si>
  <si>
    <t>Ball valve connection  - middle side</t>
  </si>
  <si>
    <t>Ball valve connection  - south side</t>
  </si>
  <si>
    <t>In-line liquid oil flow meter sensor, north side flange</t>
  </si>
  <si>
    <t>In-line liquid oil flow meter sensor, south side flange</t>
  </si>
  <si>
    <t>Oil with TCE pipe connection flange</t>
  </si>
  <si>
    <t>Oil with TCE pipe inlet connection</t>
  </si>
  <si>
    <t>Tank volume sensor connection</t>
  </si>
  <si>
    <t>West site, top of tank, Pipe connection oil with TCE</t>
  </si>
  <si>
    <t>West Side, top of tank, threaded plug</t>
  </si>
  <si>
    <t>West side, top of tank, Electronic Sensor connection to tank</t>
  </si>
  <si>
    <t>Location #</t>
  </si>
  <si>
    <t>Plenum wall penetration</t>
  </si>
  <si>
    <t>Ducting to plenum flange</t>
  </si>
  <si>
    <t>90° to ducting flange gasket</t>
  </si>
  <si>
    <r>
      <t>Ducting to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Flange connection</t>
    </r>
  </si>
  <si>
    <t>45° to ducting flange gasket</t>
  </si>
  <si>
    <r>
      <t>Ducting to 45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Flange connection</t>
    </r>
  </si>
  <si>
    <t xml:space="preserve">Bolted Flange connection  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</si>
  <si>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ducting flange gasket</t>
    </r>
  </si>
  <si>
    <t>Threaded nut for sensor</t>
  </si>
  <si>
    <t>Threaded nut</t>
  </si>
  <si>
    <t>Threaded plug</t>
  </si>
  <si>
    <t>Valve Threaded</t>
  </si>
  <si>
    <t>Threaded nipple</t>
  </si>
  <si>
    <t>Ducting to 90° flange gasket</t>
  </si>
  <si>
    <t>Bolted Flange gasket</t>
  </si>
  <si>
    <t>Flange gasket from "T" to ducting</t>
  </si>
  <si>
    <t>Bolted End Cap</t>
  </si>
  <si>
    <t>Threaded union</t>
  </si>
  <si>
    <t>Treaded valve</t>
  </si>
  <si>
    <t>Threaded reducer</t>
  </si>
  <si>
    <t>Threaded T</t>
  </si>
  <si>
    <t>Threaded 90˚</t>
  </si>
  <si>
    <t>Threaded nipple into union (welded to next 90˚)</t>
  </si>
  <si>
    <t>Check valve threaded</t>
  </si>
  <si>
    <t>Pump outlet</t>
  </si>
  <si>
    <t>Pump inlet</t>
  </si>
  <si>
    <t>Threaded valve</t>
  </si>
  <si>
    <t>Bottom of 90˚ to plenum</t>
  </si>
  <si>
    <t>Bottom of Y ducting to plenum</t>
  </si>
  <si>
    <t>Ducting to 90˚ flange connection</t>
  </si>
  <si>
    <t>Y to ducting flange connection</t>
  </si>
  <si>
    <t>Bottom of Y flange connection</t>
  </si>
  <si>
    <t>Ducting to reducing Y flange connection</t>
  </si>
  <si>
    <t>90˚ to ducting flange connection</t>
  </si>
  <si>
    <t>Flange connection from 90˚ to ducting</t>
  </si>
  <si>
    <t>Flex joint to ducting</t>
  </si>
  <si>
    <t>Flex joint to blower connection</t>
  </si>
  <si>
    <t>Blower connection flange</t>
  </si>
  <si>
    <t>Reducer to blower square flange connection</t>
  </si>
  <si>
    <t>Flange connection to reducer</t>
  </si>
  <si>
    <t>Capped off nipple on side of ducting</t>
  </si>
  <si>
    <t xml:space="preserve">Flange connection  </t>
  </si>
  <si>
    <t>Valve handle</t>
  </si>
  <si>
    <t>Ducting flange connection</t>
  </si>
  <si>
    <t>"T" to ducting flange connection</t>
  </si>
  <si>
    <t>Ducting to "T" flange connection</t>
  </si>
  <si>
    <t>90° to ducting flange connection</t>
  </si>
  <si>
    <t>Ducting to 90° flange connection</t>
  </si>
  <si>
    <t>Cross to ducting flange connection</t>
  </si>
  <si>
    <t>Cross cap</t>
  </si>
  <si>
    <t>Ducting to damper flange connection</t>
  </si>
  <si>
    <t>Equipment</t>
  </si>
  <si>
    <t>N/A</t>
  </si>
  <si>
    <t>Nipple</t>
  </si>
  <si>
    <t>Valve</t>
  </si>
  <si>
    <t>Threaded ball valve</t>
  </si>
  <si>
    <t>Threaded tee</t>
  </si>
  <si>
    <t xml:space="preserve">Threaded bushing   </t>
  </si>
  <si>
    <t>Threaded check valve</t>
  </si>
  <si>
    <t>Threaded bushing reducer</t>
  </si>
  <si>
    <t>Threaded 45˚</t>
  </si>
  <si>
    <t>Ducting to blower flange connection</t>
  </si>
  <si>
    <t xml:space="preserve">Ducting to 90° flange connection 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</si>
  <si>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to ducting flange connection</t>
    </r>
  </si>
  <si>
    <t>Spacer to  90° flange connection</t>
  </si>
  <si>
    <t>90° to spacer flange connection</t>
  </si>
  <si>
    <t xml:space="preserve">22° to 90° to flange connection </t>
  </si>
  <si>
    <r>
      <t>Ducting to 22</t>
    </r>
    <r>
      <rPr>
        <sz val="11"/>
        <color theme="1"/>
        <rFont val="Symbol"/>
        <family val="1"/>
        <charset val="2"/>
      </rPr>
      <t>°</t>
    </r>
    <r>
      <rPr>
        <sz val="12"/>
        <color theme="1"/>
        <rFont val="Calibri"/>
        <family val="2"/>
        <scheme val="minor"/>
      </rPr>
      <t xml:space="preserve"> flange connection</t>
    </r>
  </si>
  <si>
    <t>Flange connection</t>
  </si>
  <si>
    <t>45° to ducting flange connection</t>
  </si>
  <si>
    <t>Ducting to 45° flange connection</t>
  </si>
  <si>
    <t>Reducer to ducting flange connection</t>
  </si>
  <si>
    <t>90° to reducer flange connection</t>
  </si>
  <si>
    <t>Ducting to main SLA flange connection</t>
  </si>
  <si>
    <t>Ducting to 45° flange connection SLA return</t>
  </si>
  <si>
    <t>22° to ducting flange connection SLA return</t>
  </si>
  <si>
    <t>90° to 22° to flange connection SLA return</t>
  </si>
  <si>
    <t>Ducting to 90° flange connection SLA return</t>
  </si>
  <si>
    <t>Ducting to flange connection to SLA return</t>
  </si>
  <si>
    <t>45° to ducting flange connection SLA return</t>
  </si>
  <si>
    <t>Ducting to 45° to flange connection SLA return</t>
  </si>
  <si>
    <t>Wall penetration ducting to SLA return</t>
  </si>
  <si>
    <t>Ducting to flange connection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</si>
  <si>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to ducting connection</t>
    </r>
  </si>
  <si>
    <t>Ducting to 90° connection</t>
  </si>
  <si>
    <t>45° to ducting connection</t>
  </si>
  <si>
    <r>
      <t>Ducting to 45</t>
    </r>
    <r>
      <rPr>
        <sz val="11"/>
        <color theme="1"/>
        <rFont val="Symbol"/>
        <family val="1"/>
        <charset val="2"/>
      </rPr>
      <t>°</t>
    </r>
    <r>
      <rPr>
        <sz val="12"/>
        <color theme="1"/>
        <rFont val="Calibri"/>
        <family val="2"/>
        <scheme val="minor"/>
      </rPr>
      <t xml:space="preserve"> connection</t>
    </r>
  </si>
  <si>
    <r>
      <t>22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to ducting connection</t>
    </r>
  </si>
  <si>
    <r>
      <t>Ducting to 22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connection</t>
    </r>
  </si>
  <si>
    <r>
      <t>Ducting to 90</t>
    </r>
    <r>
      <rPr>
        <sz val="11"/>
        <color theme="1"/>
        <rFont val="Symbol"/>
        <family val="1"/>
        <charset val="2"/>
      </rPr>
      <t>°</t>
    </r>
    <r>
      <rPr>
        <sz val="12"/>
        <color theme="1"/>
        <rFont val="Calibri"/>
        <family val="2"/>
        <scheme val="minor"/>
      </rPr>
      <t xml:space="preserve"> connection</t>
    </r>
  </si>
  <si>
    <t>Damper to ducting connection</t>
  </si>
  <si>
    <t>Damper opening screen</t>
  </si>
  <si>
    <t>Bolted damper connection</t>
  </si>
  <si>
    <t>Ducting to damper connection flange</t>
  </si>
  <si>
    <t>Connection flange</t>
  </si>
  <si>
    <t>Wall to ducting connection flange</t>
  </si>
  <si>
    <t>Bolt up flange connection</t>
  </si>
  <si>
    <t>Welded check valve</t>
  </si>
  <si>
    <t>Three piece ball valve</t>
  </si>
  <si>
    <t>Pump</t>
  </si>
  <si>
    <t>Gauge</t>
  </si>
  <si>
    <t>Threaded temperature gauge</t>
  </si>
  <si>
    <t>Welded ball valve</t>
  </si>
  <si>
    <t>Threaded gauge</t>
  </si>
  <si>
    <t>Threaded bushing connection</t>
  </si>
  <si>
    <t>Threaded globe valve</t>
  </si>
  <si>
    <t>Bolt up ball valve</t>
  </si>
  <si>
    <t xml:space="preserve">Threaded union   </t>
  </si>
  <si>
    <t>Welded globe valve</t>
  </si>
  <si>
    <t>Threaded union connection</t>
  </si>
  <si>
    <t>Tubing 90˚</t>
  </si>
  <si>
    <t>Ball valve</t>
  </si>
  <si>
    <t>Tubing tee</t>
  </si>
  <si>
    <t>Bolt up sensor</t>
  </si>
  <si>
    <t>Three piece valve</t>
  </si>
  <si>
    <t>Bolt up flange</t>
  </si>
  <si>
    <t xml:space="preserve">Bolt up flange      </t>
  </si>
  <si>
    <t>Threaded sensor</t>
  </si>
  <si>
    <t>Threaded flange</t>
  </si>
  <si>
    <t>Threaded bushing</t>
  </si>
  <si>
    <t>Threaded cross</t>
  </si>
  <si>
    <t>Tank</t>
  </si>
  <si>
    <t>TCE tank</t>
  </si>
  <si>
    <t>Temperature gauge</t>
  </si>
  <si>
    <t xml:space="preserve">Tank  </t>
  </si>
  <si>
    <t>Bolt up globe valve</t>
  </si>
  <si>
    <t>Expansion joint</t>
  </si>
  <si>
    <t>Bolt up end of heat exchanger</t>
  </si>
  <si>
    <t>Threaded cap</t>
  </si>
  <si>
    <t>Tank bolt up hatch</t>
  </si>
  <si>
    <t>Sight glass valve</t>
  </si>
  <si>
    <t>North decanter tank</t>
  </si>
  <si>
    <t>Sight glass connections</t>
  </si>
  <si>
    <t>Sensor</t>
  </si>
  <si>
    <t>Butterfly valve</t>
  </si>
  <si>
    <t xml:space="preserve">Bolt up flange  </t>
  </si>
  <si>
    <t>Bolt up lid on tank</t>
  </si>
  <si>
    <t>Bolt up lid on pot</t>
  </si>
  <si>
    <t>Sight glass connection</t>
  </si>
  <si>
    <t>Bolt up lid of tank</t>
  </si>
  <si>
    <t>Bolt up actuator valve</t>
  </si>
  <si>
    <t>Threaded Y strainer</t>
  </si>
  <si>
    <t>Welded union nut</t>
  </si>
  <si>
    <t>Actuator valve</t>
  </si>
  <si>
    <t>Bolt up valve</t>
  </si>
  <si>
    <t>Threaded braided hose connection</t>
  </si>
  <si>
    <t>Sight Glass</t>
  </si>
  <si>
    <t xml:space="preserve">Sight glass   </t>
  </si>
  <si>
    <t>Flow meter</t>
  </si>
  <si>
    <t>Penetration</t>
  </si>
  <si>
    <t>Union</t>
  </si>
  <si>
    <t>Tee</t>
  </si>
  <si>
    <t>Header penetration</t>
  </si>
  <si>
    <t>Cross</t>
  </si>
  <si>
    <t>Ball valve to tubing connection</t>
  </si>
  <si>
    <t>Layers tank penetration</t>
  </si>
  <si>
    <t>Plug</t>
  </si>
  <si>
    <t>Threaded pipe to hose connection</t>
  </si>
  <si>
    <t>Filter container</t>
  </si>
  <si>
    <t>Ball Valve</t>
  </si>
  <si>
    <t>Threaded Loop</t>
  </si>
  <si>
    <t>Check Valve</t>
  </si>
  <si>
    <t>3 piece valve</t>
  </si>
  <si>
    <t>Bolt Up Flange</t>
  </si>
  <si>
    <t>Valve Handle Nut</t>
  </si>
  <si>
    <t>Tank Penetration</t>
  </si>
  <si>
    <t>Valve Body Plug</t>
  </si>
  <si>
    <t>Threaded 90</t>
  </si>
  <si>
    <t>Braided Line to Ball Valve Connection</t>
  </si>
  <si>
    <t>Filter Container</t>
  </si>
  <si>
    <t>Bolt Up Flange Connection</t>
  </si>
  <si>
    <t>Flange Connection</t>
  </si>
  <si>
    <t>Loop Threaded</t>
  </si>
  <si>
    <t>Valve to Braided Line Bolt Up</t>
  </si>
  <si>
    <t>Braided Line Connection</t>
  </si>
  <si>
    <t>Threaded 45</t>
  </si>
  <si>
    <t>Pipe Threaded into Flange</t>
  </si>
  <si>
    <t>Meter</t>
  </si>
  <si>
    <t>Pressure Release Valve</t>
  </si>
  <si>
    <t>Sensor Penetration</t>
  </si>
  <si>
    <t>Cup Link</t>
  </si>
  <si>
    <t>Nipple Penetration</t>
  </si>
  <si>
    <t>Penetration for Tubing</t>
  </si>
  <si>
    <t>Sight Glass to Valve Nut</t>
  </si>
  <si>
    <t>Plug-In Valve Body</t>
  </si>
  <si>
    <t>Valve Body</t>
  </si>
  <si>
    <t>Cap Link</t>
  </si>
  <si>
    <t>Threaded 3-piece valve</t>
  </si>
  <si>
    <t>Threaded actuator valve</t>
  </si>
  <si>
    <t>Bolted flange</t>
  </si>
  <si>
    <t>Threaded "T"</t>
  </si>
  <si>
    <t>Threaded 90°</t>
  </si>
  <si>
    <r>
      <t>Threaded 90</t>
    </r>
    <r>
      <rPr>
        <sz val="11"/>
        <color theme="1"/>
        <rFont val="Symbol"/>
        <family val="1"/>
        <charset val="2"/>
      </rPr>
      <t>°</t>
    </r>
  </si>
  <si>
    <t>Damper valve</t>
  </si>
  <si>
    <t>Open penetration in duct</t>
  </si>
  <si>
    <t>Ducted clamp connection</t>
  </si>
  <si>
    <t>Bolted duct flange cap</t>
  </si>
  <si>
    <t>Bolted duct flange</t>
  </si>
  <si>
    <t>filter housing</t>
  </si>
  <si>
    <t>Threaded pressure gauge</t>
  </si>
  <si>
    <t>Penetration on lid</t>
  </si>
  <si>
    <t>Penetration on lid of filter</t>
  </si>
  <si>
    <t>Threaded 3 piece valve</t>
  </si>
  <si>
    <t>Threaded coupling</t>
  </si>
  <si>
    <r>
      <t>Threaded 45</t>
    </r>
    <r>
      <rPr>
        <sz val="11"/>
        <color theme="1"/>
        <rFont val="Symbol"/>
        <family val="1"/>
        <charset val="2"/>
      </rPr>
      <t>°</t>
    </r>
  </si>
  <si>
    <t>Threaded male ended coupling</t>
  </si>
  <si>
    <t>Inspection Entry hatch</t>
  </si>
  <si>
    <t>Flange connection to cracking tower top</t>
  </si>
  <si>
    <t>Flange connection to cracking tower bottom</t>
  </si>
  <si>
    <t>Description of leak check point</t>
  </si>
  <si>
    <t>Cap to sensor on tubing</t>
  </si>
  <si>
    <r>
      <t>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on tubing</t>
    </r>
  </si>
  <si>
    <t>Bushing to ducting</t>
  </si>
  <si>
    <t>90° from bushing to tubing</t>
  </si>
  <si>
    <r>
      <t>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from bushing to tubing</t>
    </r>
  </si>
  <si>
    <t>Pressure gauge</t>
  </si>
  <si>
    <t>Flange gasket</t>
  </si>
  <si>
    <t>Threaded Valve</t>
  </si>
  <si>
    <t>End cap flange gasket</t>
  </si>
  <si>
    <t>Threaded gauge on bottom of ducting</t>
  </si>
  <si>
    <t>Poly tube threaded into ducting</t>
  </si>
  <si>
    <t>Reducer on side of ducting</t>
  </si>
  <si>
    <t>Flange gasket on side of blower</t>
  </si>
  <si>
    <t>Square flange gasket to top of blower</t>
  </si>
  <si>
    <t>90° from the nipple to tubing</t>
  </si>
  <si>
    <t>Hinge access door</t>
  </si>
  <si>
    <r>
      <t>90</t>
    </r>
    <r>
      <rPr>
        <sz val="11"/>
        <color theme="1"/>
        <rFont val="Symbol"/>
        <family val="1"/>
        <charset val="2"/>
      </rPr>
      <t>°</t>
    </r>
  </si>
  <si>
    <t xml:space="preserve">Bolt up connection </t>
  </si>
  <si>
    <t>Tubing to gauge connection</t>
  </si>
  <si>
    <t>Bolt up hatch</t>
  </si>
  <si>
    <t>Thermostat</t>
  </si>
  <si>
    <t>Threaded adapter pipe to compression</t>
  </si>
  <si>
    <t>90˚</t>
  </si>
  <si>
    <t xml:space="preserve">Threaded adapter    </t>
  </si>
  <si>
    <t>Adapter pipe to compression</t>
  </si>
  <si>
    <t xml:space="preserve">Flange connection   </t>
  </si>
  <si>
    <t>Flange connection for drain</t>
  </si>
  <si>
    <t>Ducting to 90˚ flange</t>
  </si>
  <si>
    <t>Flange ducting</t>
  </si>
  <si>
    <t>Ducting end cap</t>
  </si>
  <si>
    <t>Flange cap</t>
  </si>
  <si>
    <t>Bolt up entry hole</t>
  </si>
  <si>
    <t>Top of tank bolt up flange penetration</t>
  </si>
  <si>
    <t>Tubing to meter connection</t>
  </si>
  <si>
    <t>Nipple to tubing 90˚</t>
  </si>
  <si>
    <t>Nipple threaded</t>
  </si>
  <si>
    <t>Nipple to 90˚ tubing</t>
  </si>
  <si>
    <t>Tubing to meter gauge</t>
  </si>
  <si>
    <t>Nipple to tube 90˚</t>
  </si>
  <si>
    <t>Threaded pipe to hydraulic hose connector</t>
  </si>
  <si>
    <r>
      <t>Threaded 90</t>
    </r>
    <r>
      <rPr>
        <sz val="11"/>
        <color theme="1"/>
        <rFont val="Calibri"/>
        <family val="2"/>
      </rPr>
      <t>°</t>
    </r>
  </si>
  <si>
    <t>Threaded pump connection</t>
  </si>
  <si>
    <t>Threaded flange connection</t>
  </si>
  <si>
    <t>3-piece valve</t>
  </si>
  <si>
    <t>Threaded nipple connection</t>
  </si>
  <si>
    <t>Threaded plug bottom of Tank 1</t>
  </si>
  <si>
    <t>Threaded 90° connection</t>
  </si>
  <si>
    <t>Threaded plug  - side of tank 2</t>
  </si>
  <si>
    <t>Lid to filter connection</t>
  </si>
  <si>
    <t>Check valve</t>
  </si>
  <si>
    <t>Threaded plug  - side of tank 1</t>
  </si>
  <si>
    <t>Threaded filter connection</t>
  </si>
  <si>
    <t>Threaded 90° connection of drain of pump</t>
  </si>
  <si>
    <t>Bolt up flange end cap</t>
  </si>
  <si>
    <t>Union connection</t>
  </si>
  <si>
    <r>
      <t>Threaded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</rPr>
      <t xml:space="preserve"> connection</t>
    </r>
  </si>
  <si>
    <t>Knuckle valve</t>
  </si>
  <si>
    <t xml:space="preserve">Threaded reducer from pipe to open compression fitting </t>
  </si>
  <si>
    <t>Threaded nipple into blower</t>
  </si>
  <si>
    <t>Threaded nipple to tank</t>
  </si>
  <si>
    <t>Threaded nut connection</t>
  </si>
  <si>
    <t>Threaded nipple to pump</t>
  </si>
  <si>
    <t>Threaded 45°</t>
  </si>
  <si>
    <t xml:space="preserve">Threaded nipple </t>
  </si>
  <si>
    <t>Coupling</t>
  </si>
  <si>
    <t>Roof penetration</t>
  </si>
  <si>
    <t>90 to Ducting Flange</t>
  </si>
  <si>
    <t>Ducting to 90 Flange</t>
  </si>
  <si>
    <t>Roof Cap</t>
  </si>
  <si>
    <t>End Cap</t>
  </si>
  <si>
    <t>Ducting to Reducer Flange</t>
  </si>
  <si>
    <t>Ducting to 90 Morris Clamp</t>
  </si>
  <si>
    <t>Ducting Morris Clamp</t>
  </si>
  <si>
    <t>90 to Ducting Morris Clamp</t>
  </si>
  <si>
    <t>Ducting Morris Clamp after 90</t>
  </si>
  <si>
    <t>T to Ducting Flange</t>
  </si>
  <si>
    <t>Cap to Cone Flange</t>
  </si>
  <si>
    <t>Hopper Lid Flange</t>
  </si>
  <si>
    <t>Roof Penetration</t>
  </si>
  <si>
    <t>22 to Ducting Flange</t>
  </si>
  <si>
    <t>T to 22 Flange</t>
  </si>
  <si>
    <t>Ducting to T Flange</t>
  </si>
  <si>
    <t>Ducting Flange/Roof Penetration</t>
  </si>
  <si>
    <t>Reducer to Ducting Flange</t>
  </si>
  <si>
    <t>Feed Hopper to Ducting Morris Clamp</t>
  </si>
  <si>
    <t>Ducting to Feed Hopper Flange</t>
  </si>
  <si>
    <t>90˚ to #3 baghouse flange</t>
  </si>
  <si>
    <t>90˚ lid</t>
  </si>
  <si>
    <t>90˚ to ducting flange</t>
  </si>
  <si>
    <t>45˚ to ducting flange</t>
  </si>
  <si>
    <t>Ducting to 45˚ flange</t>
  </si>
  <si>
    <t>90˚ to 45˚ flange</t>
  </si>
  <si>
    <t>Top of cyclone to 90˚ flange</t>
  </si>
  <si>
    <t>Cyclone to ducting morris clamp</t>
  </si>
  <si>
    <t>Morris clamp</t>
  </si>
  <si>
    <t>Ducting to 3 way connection morris clamp</t>
  </si>
  <si>
    <t>90˚ to ducting morris clamp</t>
  </si>
  <si>
    <t>Ducting to 90˚ morris clamp</t>
  </si>
  <si>
    <t>Threaded pump housing</t>
  </si>
  <si>
    <r>
      <t>Threaded tubing 90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to gauge/instrumentation</t>
    </r>
  </si>
  <si>
    <t>Tubing connection to gauge/instrumentation</t>
  </si>
  <si>
    <t>Pipe Union</t>
  </si>
  <si>
    <t>Flange Ducting to Demister</t>
  </si>
  <si>
    <t>Seal Plate Flange</t>
  </si>
  <si>
    <t>Connect Flange to Small Oil Tank (Oil/TCE)</t>
  </si>
  <si>
    <t>Probe Coupling</t>
  </si>
  <si>
    <t>Drain Ball Valve</t>
  </si>
  <si>
    <t>Thermo-Coupler Coupling</t>
  </si>
  <si>
    <t>Flange EVAP Bottom</t>
  </si>
  <si>
    <t>Flange top of Small Oil Tank</t>
  </si>
  <si>
    <t>Flange - Level Gauge Top</t>
  </si>
  <si>
    <t>Flange - Level Gauge Bottom</t>
  </si>
  <si>
    <t>Valve - Level Gauge</t>
  </si>
  <si>
    <t>"T" Connector</t>
  </si>
  <si>
    <t>Gate Valve</t>
  </si>
  <si>
    <t>Flange - Small Oil Tank Bottom</t>
  </si>
  <si>
    <t>Diaphragm Control Valve</t>
  </si>
  <si>
    <t>90 Connector</t>
  </si>
  <si>
    <t>Ball Valve Drain</t>
  </si>
  <si>
    <t>Flange to Bottom of 2nd Stage Heater Column</t>
  </si>
  <si>
    <t>Flange to Top of Column</t>
  </si>
  <si>
    <t>Flange from 2nd Stage Demister</t>
  </si>
  <si>
    <t>Flange #2 2nd Stage</t>
  </si>
  <si>
    <t>Coupling to Gauge #1</t>
  </si>
  <si>
    <t>Coupling to Gauge #2</t>
  </si>
  <si>
    <t>Flange to Small Oil Tank #2</t>
  </si>
  <si>
    <t>Sensor Coupling</t>
  </si>
  <si>
    <t>Ball Valve Level Gauge Top</t>
  </si>
  <si>
    <t>Flange Level Gauge Bottom</t>
  </si>
  <si>
    <t>Ball Valve Level Gauge Bottom</t>
  </si>
  <si>
    <t>Flange Small Oil #2 Bottom</t>
  </si>
  <si>
    <t>Coupler</t>
  </si>
  <si>
    <t>Drain Line Reducer</t>
  </si>
  <si>
    <t>Flange Above Pump</t>
  </si>
  <si>
    <t>Pump - Small Oil Tank #2 Pump #1</t>
  </si>
  <si>
    <t>Coupling Ball</t>
  </si>
  <si>
    <t>"T" to Gauge</t>
  </si>
  <si>
    <t>90 to Drain Line</t>
  </si>
  <si>
    <t>90 Connector - from #15060</t>
  </si>
  <si>
    <t>Coupler Reducer</t>
  </si>
  <si>
    <t>Ball Valve to Drain</t>
  </si>
  <si>
    <t>Pump #2 (Small Oil Tank #2)</t>
  </si>
  <si>
    <t>Ball Valve - Connects to #15071</t>
  </si>
  <si>
    <t>3-Way Valve</t>
  </si>
  <si>
    <t>Pipe Coupling Union</t>
  </si>
  <si>
    <t>Wall Penetration</t>
  </si>
  <si>
    <t>Flange from Demister</t>
  </si>
  <si>
    <t>Coupling to Gauge</t>
  </si>
  <si>
    <t>Flange - Condenser #1 Top</t>
  </si>
  <si>
    <t>Flange - Condenser #1 Bottom</t>
  </si>
  <si>
    <t>Top Level Sensor Flange</t>
  </si>
  <si>
    <t>Bottom Level Sensor Flange</t>
  </si>
  <si>
    <t>Flange - to sensor</t>
  </si>
  <si>
    <t>Coupling to Probe</t>
  </si>
  <si>
    <t>Coupling Reducer</t>
  </si>
  <si>
    <t>Union - from #15119</t>
  </si>
  <si>
    <t>90 Connector - from #15117</t>
  </si>
  <si>
    <t>Ball Valve Drain Line</t>
  </si>
  <si>
    <t>Flange - Small Oil Tank #1 Level Gauge Top</t>
  </si>
  <si>
    <t>Flange - Small Oil Tank #1 Level Gauge Bottom</t>
  </si>
  <si>
    <t>Flange - Small Oil Tank #2 Level Gauge Top</t>
  </si>
  <si>
    <t>Flange - Small Oil Tank #2 Level Gauge Bottom</t>
  </si>
  <si>
    <t>Top Column Flange</t>
  </si>
  <si>
    <t>Bottom Column Flange</t>
  </si>
  <si>
    <t>Flange Top Level Sensor</t>
  </si>
  <si>
    <t>Level Gauge Top Flange</t>
  </si>
  <si>
    <t>Bottom Level Sensor Gauge Flange</t>
  </si>
  <si>
    <t>Flange - Bottom of Condenser</t>
  </si>
  <si>
    <t>45 Coupling</t>
  </si>
  <si>
    <t>TCE Pump #1</t>
  </si>
  <si>
    <t>Coupling Reducer - at pump</t>
  </si>
  <si>
    <t>"T" Connector - from #15067</t>
  </si>
  <si>
    <t>45 Connector</t>
  </si>
  <si>
    <t>TCE Pump #2</t>
  </si>
  <si>
    <t>Pipe Adapter</t>
  </si>
  <si>
    <t>Flange from top of Preheater</t>
  </si>
  <si>
    <t>Flange - Meter</t>
  </si>
  <si>
    <t>Reducer Coupling with Gauge</t>
  </si>
  <si>
    <t>Thermo Coupling</t>
  </si>
  <si>
    <t>2-Way Valve - Automated</t>
  </si>
  <si>
    <t>Adapter</t>
  </si>
  <si>
    <t>Flange to Preheater</t>
  </si>
  <si>
    <t>Preheater Flange - Bottom of Preheater</t>
  </si>
  <si>
    <t>90 Connector - Insulated</t>
  </si>
  <si>
    <t>Ball Valve - Insulated</t>
  </si>
  <si>
    <t>Coupling to Temperature Probe</t>
  </si>
  <si>
    <t>TCE-Oil
Liquid</t>
  </si>
  <si>
    <t xml:space="preserve">TCE-Water
Liquid </t>
  </si>
  <si>
    <t>Rosedale Filter unit</t>
  </si>
  <si>
    <t>East side, top of tank, Electronic Sensor connection to tank</t>
  </si>
  <si>
    <t>TCE-Oil
Vapor</t>
  </si>
  <si>
    <t>TCE-Water
Vapor</t>
  </si>
  <si>
    <t>Stream Compositions in Weight % TCE</t>
  </si>
  <si>
    <t>Ceiling-Roof Vent Hood #1</t>
  </si>
  <si>
    <t>Spiral Duct Connection</t>
  </si>
  <si>
    <t>Spiral Duct to 90°</t>
  </si>
  <si>
    <t>90° to Spiral Duct</t>
  </si>
  <si>
    <t>Spiral Duct to Spiral Duct Connection (Coated)</t>
  </si>
  <si>
    <t>Spiral Duct to T</t>
  </si>
  <si>
    <t>T to Spiral Duct</t>
  </si>
  <si>
    <t>Spiral Duct to Vent Hood #2</t>
  </si>
  <si>
    <t>Spiral Duct to Slide Gate</t>
  </si>
  <si>
    <t>Slide Gate to Spiral Duct</t>
  </si>
  <si>
    <t>Spiral Duct to Vent Hood #3</t>
  </si>
  <si>
    <t>90° to Slide Gate</t>
  </si>
  <si>
    <t>T to Slide Gate</t>
  </si>
  <si>
    <t>Slide Gate to 45°</t>
  </si>
  <si>
    <t>45° to Spiral Duct</t>
  </si>
  <si>
    <t>Spiral Duct to Vent Hood #4</t>
  </si>
  <si>
    <t>Spiral Duct to Vent Hood #5</t>
  </si>
  <si>
    <t>Spiral Duct to Vent Hood #6</t>
  </si>
  <si>
    <t>Spiral Duct to T with Blind Flange</t>
  </si>
  <si>
    <t>Blind Flange on T</t>
  </si>
  <si>
    <t>Spiral Duct to Vent Hood #7</t>
  </si>
  <si>
    <t>Spiral Duct to Vent Hood #8</t>
  </si>
  <si>
    <t>Slide Gate to 90°</t>
  </si>
  <si>
    <t>Spiral Duct to Vent Hood #9</t>
  </si>
  <si>
    <t>Vent Hood #10 to Spiral Duct</t>
  </si>
  <si>
    <t>T to 45°</t>
  </si>
  <si>
    <t>Spiral Duct to Vent Hood #11</t>
  </si>
  <si>
    <t>T to SLA Tie-in</t>
  </si>
  <si>
    <t>T to Spiral Flange</t>
  </si>
  <si>
    <t>Spiral Duct to Vent Hood #13</t>
  </si>
  <si>
    <t>Spiral Duct to Vent Hood #12</t>
  </si>
  <si>
    <t xml:space="preserve">Blind Flange </t>
  </si>
  <si>
    <t>Spiral Duct to Vent Hood #14</t>
  </si>
  <si>
    <t>Blind Flange to Spiral Duct</t>
  </si>
  <si>
    <t>Spiral Duct to Vent Hood #15</t>
  </si>
  <si>
    <t>Spiral Duct to Vent Hood #16</t>
  </si>
  <si>
    <t>Spiral Duct to Vent Hood #17</t>
  </si>
  <si>
    <t xml:space="preserve">T to Spiral Duct </t>
  </si>
  <si>
    <t>Bolted Duct Flange</t>
  </si>
  <si>
    <t>Filter Box Flange</t>
  </si>
  <si>
    <t>45° Flange</t>
  </si>
  <si>
    <t>SLA Connection Flange</t>
  </si>
  <si>
    <t>North Tie-in to SLA</t>
  </si>
  <si>
    <t>South Tie-in to SLA</t>
  </si>
  <si>
    <t>Isolated Vent System-No Longer in Use</t>
  </si>
  <si>
    <t>North System</t>
  </si>
  <si>
    <t>South System</t>
  </si>
  <si>
    <t>Component</t>
  </si>
  <si>
    <t>28LAER Control Efficiency by Component and Stream Type</t>
  </si>
  <si>
    <t>Emission Factors (pounds/hour) by Component and Stream Type</t>
  </si>
  <si>
    <t>Flange/Connector</t>
  </si>
  <si>
    <t>Compressor</t>
  </si>
  <si>
    <t>Open-Ended Line</t>
  </si>
  <si>
    <t>Agitator</t>
  </si>
  <si>
    <t>Liquid Relief Valve</t>
  </si>
  <si>
    <t>Li-Ion SLA
TCE Vapor</t>
  </si>
  <si>
    <t>Pb-Acid SLA
TCE Vapor</t>
  </si>
  <si>
    <t>Low Conc.
TCE Vapor</t>
  </si>
  <si>
    <t/>
  </si>
  <si>
    <t>Connection</t>
  </si>
  <si>
    <t>Total</t>
  </si>
  <si>
    <t>Zone 14</t>
  </si>
  <si>
    <t>Zone 15</t>
  </si>
  <si>
    <t>Zone 17</t>
  </si>
  <si>
    <t>Zone 16</t>
  </si>
  <si>
    <t>Zone 18</t>
  </si>
  <si>
    <t>Blind flange</t>
  </si>
  <si>
    <r>
      <t>90</t>
    </r>
    <r>
      <rPr>
        <sz val="11"/>
        <color theme="1"/>
        <rFont val="Symbol"/>
        <family val="1"/>
        <charset val="2"/>
      </rPr>
      <t xml:space="preserve">° </t>
    </r>
    <r>
      <rPr>
        <sz val="12"/>
        <color theme="1"/>
        <rFont val="Calibri"/>
        <family val="2"/>
        <scheme val="minor"/>
      </rPr>
      <t>to T</t>
    </r>
  </si>
  <si>
    <t>T to flange</t>
  </si>
  <si>
    <t xml:space="preserve">Flange connection to 90° </t>
  </si>
  <si>
    <r>
      <t>45°  to 45</t>
    </r>
    <r>
      <rPr>
        <sz val="11"/>
        <color theme="1"/>
        <rFont val="Symbol"/>
        <family val="1"/>
        <charset val="2"/>
      </rPr>
      <t>°</t>
    </r>
    <r>
      <rPr>
        <sz val="12"/>
        <color theme="1"/>
        <rFont val="Calibri"/>
        <family val="2"/>
        <scheme val="minor"/>
      </rPr>
      <t xml:space="preserve"> connection</t>
    </r>
  </si>
  <si>
    <t>Ducting to Y</t>
  </si>
  <si>
    <t>Duct to duct flange</t>
  </si>
  <si>
    <t>Connection flange to T</t>
  </si>
  <si>
    <t>List of Zones:</t>
  </si>
  <si>
    <t>Content Description:</t>
  </si>
  <si>
    <t>Only ducting to the middle of the pipe bridge</t>
  </si>
  <si>
    <t>Zone 4A</t>
  </si>
  <si>
    <t xml:space="preserve">High Deck - Layers Tank Pump System </t>
  </si>
  <si>
    <t>All equipment with TCE/Water, and Pure TCE</t>
  </si>
  <si>
    <t>Zone 4B</t>
  </si>
  <si>
    <t>High Deck - Pure Solvent Transfer Tank System</t>
  </si>
  <si>
    <t>Zone 4C</t>
  </si>
  <si>
    <t>North Decanter and Heat Exchanger</t>
  </si>
  <si>
    <t>Zone 4D</t>
  </si>
  <si>
    <t>South Decanter and Heat Exchanger</t>
  </si>
  <si>
    <t>Zone 4E</t>
  </si>
  <si>
    <t xml:space="preserve">High Deck - Layers Tank </t>
  </si>
  <si>
    <t>Zone 4F</t>
  </si>
  <si>
    <t>High Deck - Header - Connected to SLA</t>
  </si>
  <si>
    <t>Zone 4G</t>
  </si>
  <si>
    <t>High Deck - Carbon Bed Waste Water Equipment- Air Stripper</t>
  </si>
  <si>
    <t>Air Stripping equipment processing TCE and Water</t>
  </si>
  <si>
    <t>Ducting up to the carbon beds</t>
  </si>
  <si>
    <t>Included with Zone 7</t>
  </si>
  <si>
    <t>All carbon beds</t>
  </si>
  <si>
    <t>Receiving dock where TCE is unloaded</t>
  </si>
  <si>
    <t>TCE Storage Tanks &amp; Transfer System (Mostly Welded)</t>
  </si>
  <si>
    <t>TCE and Water</t>
  </si>
  <si>
    <t>Building # 1 Negative Air Ducting</t>
  </si>
  <si>
    <t>TCE vapor under negative draw towards EU1- Carbon Bed System</t>
  </si>
  <si>
    <t>L-8 Distillation Skid</t>
  </si>
  <si>
    <t>Oil Air Stripping - South Interior Extruder Area</t>
  </si>
  <si>
    <t>Blacksheet Regrind Transfer System</t>
  </si>
  <si>
    <t>Ducting /Piping pulling air from the Extruder side of the walls</t>
  </si>
  <si>
    <t>Greysheet Regrind Transfer System</t>
  </si>
  <si>
    <t>Ducting /Piping pulling air from the Winder side of the walls</t>
  </si>
  <si>
    <t>Vacuum System</t>
  </si>
  <si>
    <t>Exhaust from Vacuum System Room to SLA</t>
  </si>
  <si>
    <t>Teklon SLA Exhaust</t>
  </si>
  <si>
    <t>Teklon lines to main SLA header</t>
  </si>
  <si>
    <t>Main SLA - Roof ducting to Heat Exchanger</t>
  </si>
  <si>
    <t>Ducting from TCE containing processes to the Heat Exchanger</t>
  </si>
  <si>
    <t>Main process hood to SLA</t>
  </si>
  <si>
    <r>
      <t>45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flange to main duct</t>
    </r>
  </si>
  <si>
    <t>Sample tube port</t>
  </si>
  <si>
    <t>roof penetration hood from Lines 1 via 4 ovens</t>
  </si>
  <si>
    <t>90° flange to spiral duct</t>
  </si>
  <si>
    <t>45° to flange to SLA port</t>
  </si>
  <si>
    <t>Sample tube port (yellow)</t>
  </si>
  <si>
    <t>Plugged port</t>
  </si>
  <si>
    <t>duct to duct flange</t>
  </si>
  <si>
    <t>sample port (green)</t>
  </si>
  <si>
    <t>Test port  - 1/4 in ss tubing</t>
  </si>
  <si>
    <t>damper valve bearing connection</t>
  </si>
  <si>
    <t>duct flange to 90° duct</t>
  </si>
  <si>
    <r>
      <t>45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flange spiral duct</t>
    </r>
  </si>
  <si>
    <t>Blind flange and cover for future L-12 (L6-A)</t>
  </si>
  <si>
    <r>
      <t>Vacuum room vent to flange on 90</t>
    </r>
    <r>
      <rPr>
        <sz val="11"/>
        <color theme="1"/>
        <rFont val="Symbol"/>
        <family val="1"/>
        <charset val="2"/>
      </rPr>
      <t xml:space="preserve">° </t>
    </r>
    <r>
      <rPr>
        <sz val="11"/>
        <color theme="1"/>
        <rFont val="Calibri"/>
        <family val="2"/>
        <scheme val="minor"/>
      </rPr>
      <t>duct</t>
    </r>
  </si>
  <si>
    <t>90° duct flange to straight duct</t>
  </si>
  <si>
    <t xml:space="preserve"> 45° flange to straight duct</t>
  </si>
  <si>
    <t>Adaptor duct flange to South main SLA</t>
  </si>
  <si>
    <t>SLA Adaptor flange</t>
  </si>
  <si>
    <t>Straight duct flange to 45°</t>
  </si>
  <si>
    <t>Straight duct flange to straight duct</t>
  </si>
  <si>
    <t>Straight duct to 45°</t>
  </si>
  <si>
    <t>"T" to blind Flange end cap</t>
  </si>
  <si>
    <t>"T" to ducting connection</t>
  </si>
  <si>
    <t>Blower housing flange</t>
  </si>
  <si>
    <t>Blower adaptor flange</t>
  </si>
  <si>
    <t>Adaptor flange to duct</t>
  </si>
  <si>
    <t>Duct to duct flange connection</t>
  </si>
  <si>
    <t>Duct to 45° flange connection</t>
  </si>
  <si>
    <t>45° flange connection to duct</t>
  </si>
  <si>
    <t xml:space="preserve">Ducting  Flange to spacer duct </t>
  </si>
  <si>
    <t xml:space="preserve">Spacer d duct flange to 90° </t>
  </si>
  <si>
    <t xml:space="preserve"> 90° to"T"</t>
  </si>
  <si>
    <t>Wall penetration duct from Teklon L-2 oven to SLA</t>
  </si>
  <si>
    <t>"T" to South Main SLA Duct</t>
  </si>
  <si>
    <t>Pipe flange to SLA</t>
  </si>
  <si>
    <t>Saddle connection to SLA duct</t>
  </si>
  <si>
    <t>Flange from Demister to Small Oil Tank</t>
  </si>
  <si>
    <t>90 Connector - from #15180</t>
  </si>
  <si>
    <t>T Connector</t>
  </si>
  <si>
    <t>Flange from duct in building 1 to external duct</t>
  </si>
  <si>
    <t>Flange to duct "T"</t>
  </si>
  <si>
    <t>"T" to flange</t>
  </si>
  <si>
    <t xml:space="preserve">sample port </t>
  </si>
  <si>
    <r>
      <t>Flange to 90</t>
    </r>
    <r>
      <rPr>
        <sz val="11"/>
        <color theme="1"/>
        <rFont val="Symbol"/>
        <family val="1"/>
        <charset val="2"/>
      </rPr>
      <t>°</t>
    </r>
  </si>
  <si>
    <t xml:space="preserve"> 90° duct flange to  90° duct</t>
  </si>
  <si>
    <t>Check Valve Plug</t>
  </si>
  <si>
    <t>3/8" Nipple</t>
  </si>
  <si>
    <t>3/8" Pipe Connector</t>
  </si>
  <si>
    <t>Filter Clamp</t>
  </si>
  <si>
    <t>Hatch</t>
  </si>
  <si>
    <t>Bolt-Up Cover</t>
  </si>
  <si>
    <t>Column flange to butterfly valve - column 1</t>
  </si>
  <si>
    <t>Column flange to butterfly valve - column 2</t>
  </si>
  <si>
    <t>Butterfly valve to 90 duct - column 1</t>
  </si>
  <si>
    <t>Butterfly valve to 90 duct - column 2</t>
  </si>
  <si>
    <t>90 flange to T - Column 1</t>
  </si>
  <si>
    <t>90 flange to T - Column 2</t>
  </si>
  <si>
    <t>T to duct flange</t>
  </si>
  <si>
    <t>Duct to T flange</t>
  </si>
  <si>
    <t>Drain plug in T</t>
  </si>
  <si>
    <t>Right side of T - abandoned (Shut off)</t>
  </si>
  <si>
    <t>Duct flange to 45</t>
  </si>
  <si>
    <t>45 flange to heat exchanger housing</t>
  </si>
  <si>
    <t>Heat exchanger housing</t>
  </si>
  <si>
    <t>45 to straight duct</t>
  </si>
  <si>
    <t>Straight duct flange to T</t>
  </si>
  <si>
    <t>T to butterfly valve flange</t>
  </si>
  <si>
    <t>Butterfly valve flange to 90</t>
  </si>
  <si>
    <t>90 t straight duct flange</t>
  </si>
  <si>
    <t>Straight duct flange to 90</t>
  </si>
  <si>
    <t>T flange to 90</t>
  </si>
  <si>
    <t>90 to straight duct</t>
  </si>
  <si>
    <t>45 to straight duct flange</t>
  </si>
  <si>
    <t>Straight duct flange to FB inlet</t>
  </si>
  <si>
    <t>Saddle connection to FB exhaust to duct</t>
  </si>
  <si>
    <t>Welded joint duct to blower flange</t>
  </si>
  <si>
    <t>Blower flange to the blower fan housing</t>
  </si>
  <si>
    <t>Blower discharge housing to automated slide gate</t>
  </si>
  <si>
    <t>Slide gate to welded 90</t>
  </si>
  <si>
    <t xml:space="preserve">Drain plug  </t>
  </si>
  <si>
    <t>90 flange to straight duct</t>
  </si>
  <si>
    <t>Inspection port</t>
  </si>
  <si>
    <t>Straight duct to 90</t>
  </si>
  <si>
    <t>Straight duct to 45 flange</t>
  </si>
  <si>
    <t>Wall penetration to EDO (Extractor, Dryer, Oven)Area</t>
  </si>
  <si>
    <t>Straight duct to vent line from 10K tank flange</t>
  </si>
  <si>
    <t>Straight duct flange</t>
  </si>
  <si>
    <t>90 to flange</t>
  </si>
  <si>
    <t>Straight duct to flange to 90</t>
  </si>
  <si>
    <t>90 flange to 45</t>
  </si>
  <si>
    <t>45 flange to straight duct</t>
  </si>
  <si>
    <t>Straight duct through exterior wall to 10K tank</t>
  </si>
  <si>
    <t>Teklon L-2 PAQ System</t>
  </si>
  <si>
    <t>PAQ ducting from TEKLON L-2 &amp; BS Regrind room</t>
  </si>
  <si>
    <t>Damper to cross flange connection</t>
  </si>
  <si>
    <t>Bolted blind flange end cap</t>
  </si>
  <si>
    <t>Duct flange to wall penetration</t>
  </si>
  <si>
    <t>Duct flange to 45˚</t>
  </si>
  <si>
    <t>45˚ flange to duct</t>
  </si>
  <si>
    <r>
      <t>Duct to 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flange</t>
    </r>
  </si>
  <si>
    <r>
      <t>90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to straight duct</t>
    </r>
  </si>
  <si>
    <t>Duct flange to duct spacer</t>
  </si>
  <si>
    <t>Duct spacer flange to T</t>
  </si>
  <si>
    <t>T flange to duct</t>
  </si>
  <si>
    <r>
      <t>Duct to 45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Calibri"/>
        <family val="2"/>
        <scheme val="minor"/>
      </rPr>
      <t xml:space="preserve"> flange</t>
    </r>
  </si>
  <si>
    <t>45 to duct flange</t>
  </si>
  <si>
    <t>baffle valve control lever</t>
  </si>
  <si>
    <t>Flanges to FB-5A inlet</t>
  </si>
  <si>
    <t>Filter access door</t>
  </si>
  <si>
    <t>Saddle connection to stack</t>
  </si>
  <si>
    <t>Duct to Duct flange</t>
  </si>
  <si>
    <t>90 flange to duct</t>
  </si>
  <si>
    <t>90 flange to outlet</t>
  </si>
  <si>
    <t>Blind Flange duct cap</t>
  </si>
  <si>
    <t>Zone 19</t>
  </si>
  <si>
    <t>Zone 20</t>
  </si>
  <si>
    <t>Ducting Up To Carbon Beds</t>
  </si>
  <si>
    <t>TCE Emissions in Tons/Year</t>
  </si>
  <si>
    <t>Water Distillation Column: Alpha Laval Heat Exchanger Pad</t>
  </si>
  <si>
    <t>Zone Description:</t>
  </si>
  <si>
    <t>100% TCE</t>
  </si>
  <si>
    <t>Exterior tank and connected piping &amp; ducting</t>
  </si>
  <si>
    <t>Teklon TDO Exhaust</t>
  </si>
  <si>
    <t>(2) tanks and associated piping for storing and transferring TCE for use</t>
  </si>
  <si>
    <t xml:space="preserve">TCE/Oil Distillation, vapor condensing, TCE and Oil transfer piping </t>
  </si>
  <si>
    <t>TCE/Oil Air Stripping, TCE vapor ducting, oil transfer piping</t>
  </si>
  <si>
    <t>Building Penetration</t>
  </si>
  <si>
    <t>Alpha Laval heat exchanger</t>
  </si>
  <si>
    <t>Blower to ducting flange gasket</t>
  </si>
  <si>
    <t>Nipple Threaded valve</t>
  </si>
  <si>
    <t>Threaded Pressure Gauge</t>
  </si>
  <si>
    <t>Flange to connection adaptor</t>
  </si>
  <si>
    <t xml:space="preserve">Threaded bushing reducer </t>
  </si>
  <si>
    <t>Bolt up flange bottom of tank 2</t>
  </si>
  <si>
    <t>Flange to Small Oil Tank</t>
  </si>
  <si>
    <t>Flange Level Gauge Top</t>
  </si>
  <si>
    <t>Pump #1 Impeller</t>
  </si>
  <si>
    <t>Pump #2 Impeller</t>
  </si>
  <si>
    <t>Actuator</t>
  </si>
  <si>
    <t>Gauge Connector</t>
  </si>
  <si>
    <t>91 Connector</t>
  </si>
  <si>
    <t>Left side of T flint to duct</t>
  </si>
  <si>
    <t>Inlet housing flange to FB unit</t>
  </si>
  <si>
    <t>FB filter access door</t>
  </si>
  <si>
    <t>Gauge sensor coupling</t>
  </si>
  <si>
    <t>Spiral duct flange to 45° duct</t>
  </si>
  <si>
    <t>Saddle connection from platform condensers to SLA</t>
  </si>
  <si>
    <t>Bolted flange to the top of the heat Exchanger</t>
  </si>
  <si>
    <t>General Zone Locations</t>
  </si>
  <si>
    <t>Revision 1.0</t>
  </si>
  <si>
    <t>ENTEK Equipment Outside of Containment that Processes Liquids and Vapors Containing TCE</t>
  </si>
  <si>
    <t xml:space="preserve">Prepared for ODEQ/CAO </t>
  </si>
  <si>
    <t>Emissions
(lb/yr)</t>
  </si>
  <si>
    <t>Operating
Hours
(hrs/yr)</t>
  </si>
  <si>
    <t>Emission
Factor*
(lb/hr)</t>
  </si>
  <si>
    <t>*  Line 12 (a.k.a. Teklon Line 2) is in process of being converted to use a solvent not listed in OAR 340-245-8020, Table 2</t>
  </si>
  <si>
    <t>* TDO exhaust has 0 ppm TCE concentration under all normal operating conditions and in 2019 operated less than 25% of the time.  It is conservatively assumed that TDO exhaust operates continuously and has a TCE concentration of 10 ppm.  These are extremely conservative assumptions.</t>
  </si>
  <si>
    <t>*  The layers tank handles mostly TCE/water two-phase liquids.  It is assumed that the liquid flows are 100% TCE, which is conservative.</t>
  </si>
  <si>
    <t>*  System handles 100% TCE</t>
  </si>
  <si>
    <t>*  The decanter/heat exchanger handles mostly TCE/water two-phase liquids.  The conservative assumption here is that the liquid flows are 100% TCE.</t>
  </si>
  <si>
    <t>*  The layers tank handles mostly TCE/water two-phase liquids.  It is conservatively assumed that the liquid flows are 100% TCE.</t>
  </si>
  <si>
    <t>*  System handles a TCE-Water liquid containing 0.13% TCE.</t>
  </si>
  <si>
    <t>*  System components handle a Pb-Acid SLA TCE vapor of 0.68% TCE.</t>
  </si>
  <si>
    <t>*  This system handles liquids leaving the carbon beds which are a TCE/water mixture.  The assumption is that the liquid flow is 100% TCE which is a very conservative assumption.</t>
  </si>
  <si>
    <t>* This system is assumed to handle 100% TCE.</t>
  </si>
  <si>
    <t>*  Components 15001 through 15014 and 15101 through 15197 are assumed to handle 100% TCE.  Components 15015 through 15100 are handling a TCE-Oil liquid conservatively assumed to be 2% TCE.</t>
  </si>
  <si>
    <t>*  Components 16001 through 16174 are handling a TCE-Oil liquid conservatively assumed to be 2% TCE.  Components 16175 through 16237 are handling a TCE-Oil vapor conservatively assumed to be 5.6% TCE.</t>
  </si>
  <si>
    <t>*  System handles a low concentration TCE vapor conservatively assumed to contain 0.0045% TCE.</t>
  </si>
  <si>
    <t>*  System components handle a Li-Ion SLA TCE onservatively assumed to contain 3.85% TCE.</t>
  </si>
  <si>
    <t>Source:  ENTEK International</t>
  </si>
  <si>
    <t>Emission Factor Calculation</t>
  </si>
  <si>
    <t>Zone 8 Stream Composition:</t>
  </si>
  <si>
    <t>lbs/hour</t>
  </si>
  <si>
    <t>Flange/Connector emission rate:</t>
  </si>
  <si>
    <t>LDAR Control Efficiency</t>
  </si>
  <si>
    <t>Hourly Emission Rate</t>
  </si>
  <si>
    <t>Hourly Emission Rate = 0.00390 lb/hr x 0.68% x (1-0.97)</t>
  </si>
  <si>
    <t>Hourly Emission Rate =  7.91E-07</t>
  </si>
  <si>
    <t>Annual Emission Rate</t>
  </si>
  <si>
    <t>Annual Emissions (lb/yr) = [Hourly Emission Rate (lb/hr)] x 8760 hr/yr</t>
  </si>
  <si>
    <t xml:space="preserve">Annual Emission Rate = 7.91E-07 x 8760 </t>
  </si>
  <si>
    <t>Annual Emission Rate = 6.93E-03</t>
  </si>
  <si>
    <t>Example Calculation [Zone 8 Flange/Connector]</t>
  </si>
  <si>
    <t>Hourly Emissions (lb/hr) = [Emission Factor (lb/hr by Component and Stream Type)] x [TCE Stream Composition (%wt)] x [1 - LDAR Control Efficiency (% by Component and Stream Type)]</t>
  </si>
  <si>
    <t>*  Components 1001, 1002, 1004, 1057, 1058, 1061, 1062, 1063, 1069, 1071 through 1084, 1091 through 1119 handle a TCE-Oil vapor conservatively assumed to be 5.6% TCE.  
Components 1003 and 1005 through 1056, 1059, 1060, 1064 through 1068, 1070, 1085 through 1090 handle a TCE-Oil liquid conservatively assumed to be 2% TCE.</t>
  </si>
  <si>
    <t>TCE Emissions 
Lbs/Year</t>
  </si>
  <si>
    <r>
      <t xml:space="preserve">Source: EPA-453/R-95-017 (Nov 1995), page 2-12 through 2-15, </t>
    </r>
    <r>
      <rPr>
        <u/>
        <sz val="12"/>
        <color theme="1"/>
        <rFont val="Calibri"/>
        <family val="2"/>
        <scheme val="minor"/>
      </rPr>
      <t>https://www3.epa.gov/ttnchie1/efdocs/equiplks.pdf</t>
    </r>
    <r>
      <rPr>
        <sz val="12"/>
        <color theme="1"/>
        <rFont val="Calibri"/>
        <family val="2"/>
        <scheme val="minor"/>
      </rPr>
      <t xml:space="preserve">; See also, TCEQ APDG 6422 (June 2018) Appendix A, Table 1 (Uncontrolled SOCMI Fugitive Emission Factors), </t>
    </r>
    <r>
      <rPr>
        <u/>
        <sz val="12"/>
        <color theme="1"/>
        <rFont val="Calibri"/>
        <family val="2"/>
        <scheme val="minor"/>
      </rPr>
      <t>https://www.tceq.texas.gov/assets/public/permitting/air/Guidance/NewSourceReview/fugitive-guidance.pdf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</si>
  <si>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Source: TCEQ APDG 6422 (June 2018) Appendix A, Table V (Control Efficiencies for LDAR; 28 LAER); </t>
    </r>
    <r>
      <rPr>
        <u/>
        <sz val="11"/>
        <color theme="1"/>
        <rFont val="Calibri"/>
        <family val="2"/>
        <scheme val="minor"/>
      </rPr>
      <t>https://www.tceq.texas.gov/assets/public/permitting/air/Guidance/NewSourceReview/fugitive-guidance.pdf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</si>
</sst>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"/>
    <numFmt numFmtId="166" formatCode="#,##0.00000"/>
    <numFmt numFmtId="167" formatCode="0.0000%"/>
    <numFmt numFmtId="168" formatCode="dd\-mmm\-yyyy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-0.499893185216834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11">
    <xf numFmtId="0" fontId="0" fillId="0" borderId="0"/>
    <xf numFmtId="9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9"/>
    <xf numFmtId="0" fontId="3" fillId="0" borderId="0" xfId="9" applyAlignment="1">
      <alignment horizontal="center" vertical="center"/>
    </xf>
    <xf numFmtId="0" fontId="3" fillId="0" borderId="0" xfId="9" applyAlignment="1">
      <alignment horizontal="left" vertical="center"/>
    </xf>
    <xf numFmtId="0" fontId="10" fillId="0" borderId="6" xfId="9" applyFont="1" applyBorder="1" applyAlignment="1">
      <alignment horizontal="center" vertical="center"/>
    </xf>
    <xf numFmtId="0" fontId="10" fillId="0" borderId="0" xfId="9" applyFont="1" applyAlignment="1">
      <alignment horizontal="center" vertical="center"/>
    </xf>
    <xf numFmtId="0" fontId="10" fillId="0" borderId="0" xfId="9" applyFont="1"/>
    <xf numFmtId="0" fontId="3" fillId="0" borderId="0" xfId="9" applyAlignment="1">
      <alignment horizontal="center"/>
    </xf>
    <xf numFmtId="0" fontId="4" fillId="0" borderId="0" xfId="9" applyFont="1" applyAlignment="1">
      <alignment horizontal="center" vertical="center"/>
    </xf>
    <xf numFmtId="0" fontId="3" fillId="0" borderId="0" xfId="9" applyAlignment="1">
      <alignment vertical="center"/>
    </xf>
    <xf numFmtId="0" fontId="10" fillId="0" borderId="0" xfId="9" applyFont="1" applyAlignment="1">
      <alignment vertical="center"/>
    </xf>
    <xf numFmtId="0" fontId="3" fillId="3" borderId="0" xfId="9" applyFill="1"/>
    <xf numFmtId="0" fontId="5" fillId="0" borderId="0" xfId="9" applyFont="1"/>
    <xf numFmtId="0" fontId="4" fillId="0" borderId="6" xfId="9" applyFont="1" applyBorder="1" applyAlignment="1">
      <alignment horizontal="center" vertical="center"/>
    </xf>
    <xf numFmtId="0" fontId="10" fillId="3" borderId="0" xfId="9" applyFont="1" applyFill="1" applyAlignment="1">
      <alignment horizontal="center" vertical="center"/>
    </xf>
    <xf numFmtId="0" fontId="10" fillId="3" borderId="0" xfId="9" applyFont="1" applyFill="1" applyAlignment="1">
      <alignment horizontal="center" vertical="center" wrapText="1"/>
    </xf>
    <xf numFmtId="0" fontId="3" fillId="3" borderId="0" xfId="9" quotePrefix="1" applyFill="1" applyAlignment="1">
      <alignment horizontal="center" vertical="center"/>
    </xf>
    <xf numFmtId="0" fontId="3" fillId="3" borderId="0" xfId="9" applyFill="1" applyAlignment="1">
      <alignment horizontal="center" vertical="center"/>
    </xf>
    <xf numFmtId="0" fontId="3" fillId="3" borderId="0" xfId="9" applyFont="1" applyFill="1"/>
    <xf numFmtId="0" fontId="3" fillId="0" borderId="0" xfId="9" applyFont="1"/>
    <xf numFmtId="0" fontId="3" fillId="0" borderId="0" xfId="9" applyFont="1"/>
    <xf numFmtId="0" fontId="3" fillId="0" borderId="0" xfId="9" applyFont="1"/>
    <xf numFmtId="0" fontId="4" fillId="0" borderId="0" xfId="9" applyFont="1"/>
    <xf numFmtId="0" fontId="3" fillId="0" borderId="0" xfId="9" applyNumberFormat="1" applyFont="1" applyFill="1" applyBorder="1" applyAlignment="1">
      <alignment wrapText="1"/>
    </xf>
    <xf numFmtId="9" fontId="3" fillId="0" borderId="0" xfId="1" applyFont="1" applyFill="1" applyBorder="1" applyAlignment="1">
      <alignment horizontal="center" vertical="center"/>
    </xf>
    <xf numFmtId="0" fontId="3" fillId="0" borderId="0" xfId="9" applyNumberFormat="1" applyFont="1" applyFill="1" applyBorder="1" applyAlignment="1"/>
    <xf numFmtId="165" fontId="0" fillId="0" borderId="0" xfId="9" applyNumberFormat="1" applyFont="1" applyFill="1" applyBorder="1" applyAlignment="1">
      <alignment horizontal="center" vertical="center"/>
    </xf>
    <xf numFmtId="9" fontId="3" fillId="0" borderId="0" xfId="9" applyNumberFormat="1" applyAlignment="1">
      <alignment horizontal="center" vertical="center"/>
    </xf>
    <xf numFmtId="10" fontId="3" fillId="0" borderId="0" xfId="9" applyNumberFormat="1" applyAlignment="1">
      <alignment horizontal="center" vertical="center"/>
    </xf>
    <xf numFmtId="164" fontId="3" fillId="0" borderId="0" xfId="9" applyNumberFormat="1" applyAlignment="1">
      <alignment horizontal="center" vertical="center"/>
    </xf>
    <xf numFmtId="0" fontId="3" fillId="0" borderId="0" xfId="9" applyAlignment="1">
      <alignment horizontal="right" vertical="center"/>
    </xf>
    <xf numFmtId="0" fontId="10" fillId="0" borderId="0" xfId="9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15" fillId="4" borderId="6" xfId="9" applyNumberFormat="1" applyFont="1" applyFill="1" applyBorder="1" applyAlignment="1">
      <alignment horizontal="center" vertical="center" wrapText="1"/>
    </xf>
    <xf numFmtId="166" fontId="3" fillId="0" borderId="0" xfId="9" applyNumberFormat="1" applyAlignment="1">
      <alignment horizontal="center" vertical="center"/>
    </xf>
    <xf numFmtId="0" fontId="3" fillId="0" borderId="0" xfId="9" applyFont="1"/>
    <xf numFmtId="0" fontId="10" fillId="0" borderId="0" xfId="9" applyFont="1" applyBorder="1" applyAlignment="1">
      <alignment horizontal="left" vertical="center"/>
    </xf>
    <xf numFmtId="166" fontId="3" fillId="0" borderId="0" xfId="9" applyNumberFormat="1" applyFont="1" applyAlignment="1">
      <alignment horizontal="center" vertical="center"/>
    </xf>
    <xf numFmtId="0" fontId="3" fillId="0" borderId="0" xfId="9" applyFont="1"/>
    <xf numFmtId="0" fontId="15" fillId="2" borderId="6" xfId="9" applyFont="1" applyFill="1" applyBorder="1" applyAlignment="1">
      <alignment vertical="center"/>
    </xf>
    <xf numFmtId="166" fontId="11" fillId="0" borderId="0" xfId="9" applyNumberFormat="1" applyFont="1" applyAlignment="1">
      <alignment horizontal="center" vertical="center"/>
    </xf>
    <xf numFmtId="9" fontId="3" fillId="0" borderId="0" xfId="1" applyNumberFormat="1" applyFont="1" applyAlignment="1">
      <alignment horizontal="center" vertical="center"/>
    </xf>
    <xf numFmtId="167" fontId="3" fillId="0" borderId="0" xfId="9" applyNumberForma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5" fillId="0" borderId="6" xfId="9" applyFont="1" applyBorder="1" applyAlignment="1">
      <alignment horizontal="left" vertical="center"/>
    </xf>
    <xf numFmtId="0" fontId="10" fillId="0" borderId="0" xfId="9" applyFont="1" applyAlignment="1">
      <alignment horizontal="left"/>
    </xf>
    <xf numFmtId="0" fontId="3" fillId="0" borderId="0" xfId="9" applyAlignment="1">
      <alignment horizontal="left"/>
    </xf>
    <xf numFmtId="0" fontId="3" fillId="0" borderId="0" xfId="9" applyFont="1" applyAlignment="1">
      <alignment horizontal="left"/>
    </xf>
    <xf numFmtId="0" fontId="3" fillId="3" borderId="0" xfId="9" applyFill="1" applyAlignment="1">
      <alignment horizontal="left"/>
    </xf>
    <xf numFmtId="0" fontId="6" fillId="0" borderId="6" xfId="9" applyFont="1" applyBorder="1" applyAlignment="1">
      <alignment horizontal="left" vertical="center"/>
    </xf>
    <xf numFmtId="0" fontId="12" fillId="0" borderId="6" xfId="9" applyFont="1" applyBorder="1" applyAlignment="1">
      <alignment horizontal="right" vertical="center" wrapText="1"/>
    </xf>
    <xf numFmtId="2" fontId="3" fillId="0" borderId="0" xfId="9" applyNumberFormat="1" applyAlignment="1">
      <alignment horizontal="right" vertical="center"/>
    </xf>
    <xf numFmtId="0" fontId="3" fillId="0" borderId="0" xfId="9" applyFont="1"/>
    <xf numFmtId="0" fontId="3" fillId="0" borderId="0" xfId="9" applyFont="1"/>
    <xf numFmtId="0" fontId="3" fillId="0" borderId="0" xfId="9" applyFont="1"/>
    <xf numFmtId="0" fontId="3" fillId="0" borderId="0" xfId="9" applyFont="1"/>
    <xf numFmtId="0" fontId="5" fillId="0" borderId="0" xfId="0" applyFont="1"/>
    <xf numFmtId="0" fontId="17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9" applyFont="1"/>
    <xf numFmtId="0" fontId="0" fillId="0" borderId="0" xfId="9" applyFont="1"/>
    <xf numFmtId="0" fontId="3" fillId="0" borderId="0" xfId="9" applyFont="1" applyAlignment="1">
      <alignment horizontal="left"/>
    </xf>
    <xf numFmtId="0" fontId="3" fillId="0" borderId="0" xfId="9" applyFont="1"/>
    <xf numFmtId="0" fontId="3" fillId="0" borderId="0" xfId="9" applyFont="1"/>
    <xf numFmtId="0" fontId="3" fillId="0" borderId="0" xfId="9" applyFont="1"/>
    <xf numFmtId="0" fontId="3" fillId="0" borderId="0" xfId="9" applyFont="1"/>
    <xf numFmtId="0" fontId="3" fillId="0" borderId="0" xfId="9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right" vertical="center" wrapText="1"/>
    </xf>
    <xf numFmtId="0" fontId="5" fillId="3" borderId="0" xfId="9" applyFont="1" applyFill="1" applyAlignment="1">
      <alignment horizontal="center" vertical="center"/>
    </xf>
    <xf numFmtId="0" fontId="18" fillId="0" borderId="0" xfId="9" applyFont="1" applyAlignment="1">
      <alignment horizontal="center" vertical="center"/>
    </xf>
    <xf numFmtId="0" fontId="18" fillId="0" borderId="0" xfId="9" applyFont="1"/>
    <xf numFmtId="0" fontId="18" fillId="0" borderId="0" xfId="9" applyFont="1" applyAlignment="1">
      <alignment vertical="center"/>
    </xf>
    <xf numFmtId="0" fontId="17" fillId="0" borderId="0" xfId="0" applyFont="1" applyAlignment="1">
      <alignment horizontal="left" vertical="center"/>
    </xf>
    <xf numFmtId="0" fontId="3" fillId="0" borderId="0" xfId="9" applyFont="1"/>
    <xf numFmtId="0" fontId="3" fillId="3" borderId="0" xfId="9" applyFont="1" applyFill="1"/>
    <xf numFmtId="0" fontId="9" fillId="0" borderId="0" xfId="0" applyFont="1"/>
    <xf numFmtId="0" fontId="6" fillId="0" borderId="0" xfId="0" applyFont="1" applyAlignment="1">
      <alignment horizontal="left" vertical="center"/>
    </xf>
    <xf numFmtId="168" fontId="5" fillId="0" borderId="0" xfId="0" applyNumberFormat="1" applyFont="1" applyAlignment="1">
      <alignment horizontal="left" vertical="center"/>
    </xf>
    <xf numFmtId="3" fontId="4" fillId="0" borderId="7" xfId="0" applyNumberFormat="1" applyFont="1" applyBorder="1"/>
    <xf numFmtId="0" fontId="12" fillId="0" borderId="6" xfId="9" applyFont="1" applyFill="1" applyBorder="1" applyAlignment="1">
      <alignment horizontal="right" vertical="center" wrapText="1"/>
    </xf>
    <xf numFmtId="4" fontId="16" fillId="0" borderId="6" xfId="9" applyNumberFormat="1" applyFont="1" applyFill="1" applyBorder="1" applyAlignment="1">
      <alignment horizontal="right" vertical="center"/>
    </xf>
    <xf numFmtId="11" fontId="3" fillId="0" borderId="0" xfId="9" applyNumberFormat="1" applyAlignment="1">
      <alignment horizontal="right" vertical="center"/>
    </xf>
    <xf numFmtId="11" fontId="16" fillId="5" borderId="6" xfId="9" applyNumberFormat="1" applyFont="1" applyFill="1" applyBorder="1" applyAlignment="1">
      <alignment horizontal="right" vertical="center"/>
    </xf>
    <xf numFmtId="11" fontId="3" fillId="0" borderId="0" xfId="9" applyNumberFormat="1"/>
    <xf numFmtId="11" fontId="12" fillId="0" borderId="6" xfId="9" applyNumberFormat="1" applyFont="1" applyFill="1" applyBorder="1" applyAlignment="1">
      <alignment horizontal="right" vertical="center" wrapText="1"/>
    </xf>
    <xf numFmtId="0" fontId="3" fillId="0" borderId="0" xfId="9" applyFont="1" applyAlignment="1">
      <alignment horizontal="left"/>
    </xf>
    <xf numFmtId="4" fontId="0" fillId="0" borderId="0" xfId="0" applyNumberFormat="1"/>
    <xf numFmtId="9" fontId="3" fillId="0" borderId="0" xfId="9" applyNumberFormat="1" applyFont="1" applyAlignment="1">
      <alignment horizontal="left" vertical="center"/>
    </xf>
    <xf numFmtId="9" fontId="3" fillId="0" borderId="0" xfId="9" applyNumberFormat="1" applyAlignment="1">
      <alignment horizontal="left" vertical="center"/>
    </xf>
    <xf numFmtId="9" fontId="3" fillId="0" borderId="0" xfId="9" applyNumberFormat="1" applyAlignment="1">
      <alignment vertical="center"/>
    </xf>
    <xf numFmtId="9" fontId="3" fillId="0" borderId="0" xfId="1" applyFont="1" applyAlignment="1">
      <alignment horizontal="center" vertical="center"/>
    </xf>
    <xf numFmtId="9" fontId="11" fillId="0" borderId="0" xfId="1" applyFont="1" applyAlignment="1">
      <alignment horizontal="center" vertical="center"/>
    </xf>
    <xf numFmtId="0" fontId="3" fillId="0" borderId="0" xfId="9" applyFont="1"/>
    <xf numFmtId="10" fontId="3" fillId="0" borderId="0" xfId="9" applyNumberFormat="1" applyAlignment="1">
      <alignment horizontal="left" vertical="center"/>
    </xf>
    <xf numFmtId="165" fontId="3" fillId="0" borderId="0" xfId="4" applyNumberFormat="1" applyFont="1" applyAlignment="1">
      <alignment horizontal="left" vertical="center"/>
    </xf>
    <xf numFmtId="0" fontId="4" fillId="0" borderId="0" xfId="9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0" fontId="14" fillId="2" borderId="5" xfId="9" applyFont="1" applyFill="1" applyBorder="1" applyAlignment="1">
      <alignment horizontal="center" vertical="center"/>
    </xf>
    <xf numFmtId="0" fontId="14" fillId="2" borderId="4" xfId="9" applyFont="1" applyFill="1" applyBorder="1" applyAlignment="1">
      <alignment horizontal="center" vertical="center"/>
    </xf>
    <xf numFmtId="0" fontId="14" fillId="2" borderId="3" xfId="9" applyFont="1" applyFill="1" applyBorder="1" applyAlignment="1">
      <alignment horizontal="center" vertical="center"/>
    </xf>
    <xf numFmtId="0" fontId="14" fillId="2" borderId="2" xfId="9" applyFont="1" applyFill="1" applyBorder="1" applyAlignment="1">
      <alignment horizontal="center" vertical="center"/>
    </xf>
    <xf numFmtId="0" fontId="14" fillId="2" borderId="1" xfId="9" applyFont="1" applyFill="1" applyBorder="1" applyAlignment="1">
      <alignment horizontal="center" vertical="center"/>
    </xf>
    <xf numFmtId="0" fontId="3" fillId="0" borderId="0" xfId="9" applyFont="1" applyAlignment="1">
      <alignment horizontal="left" vertical="center" wrapText="1"/>
    </xf>
    <xf numFmtId="165" fontId="0" fillId="0" borderId="0" xfId="9" applyNumberFormat="1" applyFont="1" applyFill="1" applyBorder="1" applyAlignment="1">
      <alignment horizontal="left" vertical="center" wrapText="1"/>
    </xf>
    <xf numFmtId="0" fontId="3" fillId="0" borderId="0" xfId="9" applyAlignment="1">
      <alignment horizontal="left" vertical="center" wrapText="1"/>
    </xf>
    <xf numFmtId="0" fontId="3" fillId="0" borderId="0" xfId="9" applyFont="1" applyAlignment="1">
      <alignment horizontal="left" wrapText="1"/>
    </xf>
    <xf numFmtId="0" fontId="3" fillId="0" borderId="0" xfId="9" applyFont="1" applyAlignment="1">
      <alignment horizontal="left"/>
    </xf>
    <xf numFmtId="0" fontId="3" fillId="0" borderId="0" xfId="9" applyAlignment="1">
      <alignment horizontal="left"/>
    </xf>
    <xf numFmtId="0" fontId="3" fillId="0" borderId="0" xfId="9" applyAlignment="1">
      <alignment horizontal="left" wrapText="1"/>
    </xf>
  </cellXfs>
  <cellStyles count="11">
    <cellStyle name="Comma" xfId="4"/>
    <cellStyle name="Comma [0]" xfId="5"/>
    <cellStyle name="Currency" xfId="2"/>
    <cellStyle name="Currency [0]" xfId="3"/>
    <cellStyle name="Hyperlink 2" xfId="7"/>
    <cellStyle name="Normal" xfId="0" builtinId="0"/>
    <cellStyle name="Normal 2" xfId="6"/>
    <cellStyle name="Normal 3" xfId="9"/>
    <cellStyle name="Normal 4" xfId="10"/>
    <cellStyle name="Percent" xfId="1"/>
    <cellStyle name="Percent 2" xfId="8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47625</xdr:rowOff>
    </xdr:from>
    <xdr:to>
      <xdr:col>17</xdr:col>
      <xdr:colOff>537261</xdr:colOff>
      <xdr:row>33</xdr:row>
      <xdr:rowOff>89335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342900"/>
          <a:ext cx="9372600" cy="6477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5"/>
  <sheetViews>
    <sheetView tabSelected="1" zoomScale="80" zoomScaleNormal="80" workbookViewId="0">
      <selection activeCell="B1" sqref="B1"/>
    </sheetView>
  </sheetViews>
  <sheetFormatPr defaultColWidth="9" defaultRowHeight="15.5" x14ac:dyDescent="0.35"/>
  <cols>
    <col min="1" max="1" width="2" style="59" customWidth="1"/>
    <col min="2" max="2" width="15.6640625" style="61" customWidth="1"/>
    <col min="3" max="3" width="51.33203125" style="59" customWidth="1"/>
    <col min="4" max="4" width="59.6640625" style="59" customWidth="1"/>
    <col min="5" max="5" width="24.6640625" style="59" customWidth="1"/>
    <col min="6" max="16384" width="9" style="59"/>
  </cols>
  <sheetData>
    <row r="1" spans="1:6" ht="21" x14ac:dyDescent="0.35">
      <c r="B1" s="83" t="s">
        <v>750</v>
      </c>
    </row>
    <row r="2" spans="1:6" ht="21" x14ac:dyDescent="0.35">
      <c r="B2" s="83" t="s">
        <v>751</v>
      </c>
    </row>
    <row r="3" spans="1:6" ht="21" x14ac:dyDescent="0.35">
      <c r="B3" s="83" t="s">
        <v>749</v>
      </c>
    </row>
    <row r="4" spans="1:6" ht="18.5" x14ac:dyDescent="0.35">
      <c r="B4" s="84">
        <v>43867</v>
      </c>
    </row>
    <row r="5" spans="1:6" ht="32" x14ac:dyDescent="0.45">
      <c r="A5" s="57"/>
      <c r="B5" s="58" t="s">
        <v>559</v>
      </c>
      <c r="C5" s="79" t="s">
        <v>719</v>
      </c>
      <c r="D5" s="79" t="s">
        <v>560</v>
      </c>
      <c r="E5" s="70" t="s">
        <v>785</v>
      </c>
      <c r="F5" s="70"/>
    </row>
    <row r="6" spans="1:6" x14ac:dyDescent="0.35">
      <c r="B6" s="1" t="s">
        <v>11</v>
      </c>
      <c r="C6" s="60" t="s">
        <v>12</v>
      </c>
      <c r="D6" s="60" t="s">
        <v>721</v>
      </c>
      <c r="E6" s="93">
        <f>'Zone 1'!F2</f>
        <v>5.2932815838660776</v>
      </c>
    </row>
    <row r="7" spans="1:6" x14ac:dyDescent="0.35">
      <c r="B7" s="1" t="s">
        <v>13</v>
      </c>
      <c r="C7" s="60" t="s">
        <v>692</v>
      </c>
      <c r="D7" s="60" t="s">
        <v>693</v>
      </c>
      <c r="E7" s="93">
        <f>'Zone 2'!F2</f>
        <v>0</v>
      </c>
    </row>
    <row r="8" spans="1:6" x14ac:dyDescent="0.35">
      <c r="B8" s="1" t="s">
        <v>14</v>
      </c>
      <c r="C8" s="60" t="s">
        <v>722</v>
      </c>
      <c r="D8" s="60" t="s">
        <v>561</v>
      </c>
      <c r="E8" s="93">
        <f>'Zone 3'!F2</f>
        <v>2.8327081719597249E-3</v>
      </c>
    </row>
    <row r="9" spans="1:6" x14ac:dyDescent="0.35">
      <c r="B9" s="1" t="s">
        <v>562</v>
      </c>
      <c r="C9" s="60" t="s">
        <v>563</v>
      </c>
      <c r="D9" s="60" t="s">
        <v>564</v>
      </c>
      <c r="E9" s="93">
        <f>'Zone 4A'!F2</f>
        <v>91.94495999999998</v>
      </c>
    </row>
    <row r="10" spans="1:6" x14ac:dyDescent="0.35">
      <c r="B10" s="1" t="s">
        <v>565</v>
      </c>
      <c r="C10" s="60" t="s">
        <v>566</v>
      </c>
      <c r="D10" s="60" t="s">
        <v>564</v>
      </c>
      <c r="E10" s="93">
        <f>'Zone 4B'!F2</f>
        <v>23.881740182155326</v>
      </c>
    </row>
    <row r="11" spans="1:6" x14ac:dyDescent="0.35">
      <c r="B11" s="1" t="s">
        <v>567</v>
      </c>
      <c r="C11" s="60" t="s">
        <v>568</v>
      </c>
      <c r="D11" s="60" t="s">
        <v>564</v>
      </c>
      <c r="E11" s="93">
        <f>'Zone 4C'!F2</f>
        <v>32.534640000000003</v>
      </c>
    </row>
    <row r="12" spans="1:6" x14ac:dyDescent="0.35">
      <c r="B12" s="1" t="s">
        <v>569</v>
      </c>
      <c r="C12" s="60" t="s">
        <v>570</v>
      </c>
      <c r="D12" s="60" t="s">
        <v>564</v>
      </c>
      <c r="E12" s="93">
        <f>'Zone 4D'!F2</f>
        <v>21.102839999999993</v>
      </c>
    </row>
    <row r="13" spans="1:6" x14ac:dyDescent="0.35">
      <c r="B13" s="1" t="s">
        <v>571</v>
      </c>
      <c r="C13" s="60" t="s">
        <v>572</v>
      </c>
      <c r="D13" s="60" t="s">
        <v>564</v>
      </c>
      <c r="E13" s="93">
        <f>'Zone 4E'!F2</f>
        <v>72.296280000000039</v>
      </c>
    </row>
    <row r="14" spans="1:6" x14ac:dyDescent="0.35">
      <c r="B14" s="1" t="s">
        <v>573</v>
      </c>
      <c r="C14" s="60" t="s">
        <v>574</v>
      </c>
      <c r="D14" s="60" t="s">
        <v>564</v>
      </c>
      <c r="E14" s="93">
        <f>'Zone 4F'!F2</f>
        <v>0.25904625514516261</v>
      </c>
    </row>
    <row r="15" spans="1:6" x14ac:dyDescent="0.35">
      <c r="B15" s="1" t="s">
        <v>575</v>
      </c>
      <c r="C15" s="60" t="s">
        <v>6</v>
      </c>
      <c r="D15" s="60" t="s">
        <v>564</v>
      </c>
      <c r="E15" s="93">
        <f>'Zone 4G'!F2</f>
        <v>20.577239999999996</v>
      </c>
    </row>
    <row r="16" spans="1:6" x14ac:dyDescent="0.35">
      <c r="B16" s="1" t="s">
        <v>15</v>
      </c>
      <c r="C16" s="60" t="s">
        <v>576</v>
      </c>
      <c r="D16" s="60" t="s">
        <v>577</v>
      </c>
      <c r="E16" s="93">
        <f>'Zone 5'!F2</f>
        <v>0.15181706797851346</v>
      </c>
    </row>
    <row r="17" spans="2:5" x14ac:dyDescent="0.35">
      <c r="B17" s="1" t="s">
        <v>16</v>
      </c>
      <c r="C17" s="60" t="s">
        <v>718</v>
      </c>
      <c r="D17" s="60" t="s">
        <v>564</v>
      </c>
      <c r="E17" s="93">
        <f>'Zone 6'!F2</f>
        <v>6.2542579499454076E-2</v>
      </c>
    </row>
    <row r="18" spans="2:5" x14ac:dyDescent="0.35">
      <c r="B18" s="1" t="s">
        <v>17</v>
      </c>
      <c r="C18" s="60" t="s">
        <v>716</v>
      </c>
      <c r="D18" s="60" t="s">
        <v>578</v>
      </c>
      <c r="E18" s="93">
        <f>'Zone 7'!F2</f>
        <v>0.46905494758794869</v>
      </c>
    </row>
    <row r="19" spans="2:5" x14ac:dyDescent="0.35">
      <c r="B19" s="1" t="s">
        <v>18</v>
      </c>
      <c r="C19" s="60" t="s">
        <v>19</v>
      </c>
      <c r="D19" s="60" t="s">
        <v>579</v>
      </c>
      <c r="E19" s="93">
        <f>'Zone 8'!F2</f>
        <v>0.15777302782503724</v>
      </c>
    </row>
    <row r="20" spans="2:5" x14ac:dyDescent="0.35">
      <c r="B20" s="1" t="s">
        <v>20</v>
      </c>
      <c r="C20" s="60" t="s">
        <v>21</v>
      </c>
      <c r="D20" s="60" t="s">
        <v>580</v>
      </c>
      <c r="E20" s="93">
        <f>'Zone 9'!F2</f>
        <v>14.882316873113503</v>
      </c>
    </row>
    <row r="21" spans="2:5" x14ac:dyDescent="0.35">
      <c r="B21" s="1" t="s">
        <v>22</v>
      </c>
      <c r="C21" s="60" t="s">
        <v>23</v>
      </c>
      <c r="D21" s="60" t="s">
        <v>581</v>
      </c>
      <c r="E21" s="93">
        <f>'Zone 10'!F2</f>
        <v>11.589480000000002</v>
      </c>
    </row>
    <row r="22" spans="2:5" x14ac:dyDescent="0.35">
      <c r="B22" s="1" t="s">
        <v>24</v>
      </c>
      <c r="C22" s="60" t="s">
        <v>582</v>
      </c>
      <c r="D22" s="60" t="s">
        <v>723</v>
      </c>
      <c r="E22" s="93">
        <f>'Zone 11'!F2</f>
        <v>139.58184000000011</v>
      </c>
    </row>
    <row r="23" spans="2:5" x14ac:dyDescent="0.35">
      <c r="B23" s="1" t="s">
        <v>25</v>
      </c>
      <c r="C23" s="60" t="s">
        <v>27</v>
      </c>
      <c r="D23" s="60" t="s">
        <v>583</v>
      </c>
      <c r="E23" s="93">
        <f>'Zone 12'!F2</f>
        <v>42.810120000000005</v>
      </c>
    </row>
    <row r="24" spans="2:5" x14ac:dyDescent="0.35">
      <c r="B24" s="1" t="s">
        <v>26</v>
      </c>
      <c r="C24" s="60" t="s">
        <v>584</v>
      </c>
      <c r="D24" s="60" t="s">
        <v>585</v>
      </c>
      <c r="E24" s="93">
        <f>'Zone 13'!F2</f>
        <v>7.1514271882262039E-3</v>
      </c>
    </row>
    <row r="25" spans="2:5" x14ac:dyDescent="0.35">
      <c r="B25" s="1" t="s">
        <v>546</v>
      </c>
      <c r="C25" s="60" t="s">
        <v>586</v>
      </c>
      <c r="D25" s="60" t="s">
        <v>724</v>
      </c>
      <c r="E25" s="93">
        <f>'Zone 14'!F2</f>
        <v>181.17817440000019</v>
      </c>
    </row>
    <row r="26" spans="2:5" x14ac:dyDescent="0.35">
      <c r="B26" s="1" t="s">
        <v>547</v>
      </c>
      <c r="C26" s="60" t="s">
        <v>587</v>
      </c>
      <c r="D26" s="60" t="s">
        <v>725</v>
      </c>
      <c r="E26" s="93">
        <f>'Zone 15'!F2</f>
        <v>16.821887380476337</v>
      </c>
    </row>
    <row r="27" spans="2:5" x14ac:dyDescent="0.35">
      <c r="B27" s="1" t="s">
        <v>549</v>
      </c>
      <c r="C27" s="60" t="s">
        <v>588</v>
      </c>
      <c r="D27" s="60" t="s">
        <v>589</v>
      </c>
      <c r="E27" s="93">
        <f>'Zone 16'!F2</f>
        <v>1.950389233152595E-3</v>
      </c>
    </row>
    <row r="28" spans="2:5" x14ac:dyDescent="0.35">
      <c r="B28" s="1" t="s">
        <v>548</v>
      </c>
      <c r="C28" s="60" t="s">
        <v>590</v>
      </c>
      <c r="D28" s="60" t="s">
        <v>591</v>
      </c>
      <c r="E28" s="93">
        <f>'Zone 17'!F2</f>
        <v>2.8327081719597249E-3</v>
      </c>
    </row>
    <row r="29" spans="2:5" x14ac:dyDescent="0.35">
      <c r="B29" s="1" t="s">
        <v>550</v>
      </c>
      <c r="C29" s="60" t="s">
        <v>592</v>
      </c>
      <c r="D29" s="60" t="s">
        <v>593</v>
      </c>
      <c r="E29" s="93">
        <f>'Zone 18'!F2</f>
        <v>9.7009091432962033E-2</v>
      </c>
    </row>
    <row r="30" spans="2:5" x14ac:dyDescent="0.35">
      <c r="B30" s="1" t="s">
        <v>714</v>
      </c>
      <c r="C30" s="60" t="s">
        <v>594</v>
      </c>
      <c r="D30" s="60" t="s">
        <v>595</v>
      </c>
      <c r="E30" s="93">
        <f>'Zone 19'!F2</f>
        <v>24.270075849056603</v>
      </c>
    </row>
    <row r="31" spans="2:5" ht="16" thickBot="1" x14ac:dyDescent="0.4">
      <c r="B31" s="1" t="s">
        <v>715</v>
      </c>
      <c r="C31" s="60" t="s">
        <v>596</v>
      </c>
      <c r="D31" s="60" t="s">
        <v>597</v>
      </c>
      <c r="E31" s="93">
        <f>'Zone 20'!F2</f>
        <v>14.32755580497779</v>
      </c>
    </row>
    <row r="32" spans="2:5" ht="16" thickTop="1" x14ac:dyDescent="0.35">
      <c r="D32" s="72" t="s">
        <v>545</v>
      </c>
      <c r="E32" s="85">
        <f>SUM(E6:E31)</f>
        <v>714.30444227588032</v>
      </c>
    </row>
    <row r="34" spans="4:5" x14ac:dyDescent="0.35">
      <c r="E34" s="74"/>
    </row>
    <row r="35" spans="4:5" x14ac:dyDescent="0.35">
      <c r="D35" s="71" t="s">
        <v>717</v>
      </c>
      <c r="E35" s="73">
        <f>E32/2000</f>
        <v>0.35715222113794015</v>
      </c>
    </row>
  </sheetData>
  <pageMargins left="0.7" right="0.7" top="0.75" bottom="0.75" header="0.3" footer="0.3"/>
  <pageSetup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2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0.6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Zones'!B12</f>
        <v>Zone 4D</v>
      </c>
      <c r="B1" s="77" t="str">
        <f>'List of Zones'!C12</f>
        <v>South Decanter and Heat Exchanger</v>
      </c>
      <c r="C1" s="46"/>
    </row>
    <row r="2" spans="1:6" ht="15.75" customHeight="1" x14ac:dyDescent="0.35">
      <c r="A2" s="8"/>
      <c r="E2" s="32" t="s">
        <v>545</v>
      </c>
      <c r="F2" s="89">
        <f>SUM(F4:F999)</f>
        <v>21.102839999999993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4401</v>
      </c>
      <c r="B4" s="2" t="s">
        <v>203</v>
      </c>
      <c r="C4" s="47" t="s">
        <v>134</v>
      </c>
      <c r="D4" s="33">
        <f>24*365</f>
        <v>8760</v>
      </c>
      <c r="E4" s="2">
        <v>0</v>
      </c>
      <c r="F4" s="2">
        <f>D4*E4</f>
        <v>0</v>
      </c>
    </row>
    <row r="5" spans="1:6" x14ac:dyDescent="0.35">
      <c r="A5" s="3">
        <f t="shared" ref="A5" si="0">A4+1</f>
        <v>4402</v>
      </c>
      <c r="B5" s="2" t="s">
        <v>212</v>
      </c>
      <c r="C5" s="47" t="s">
        <v>136</v>
      </c>
      <c r="D5" s="33">
        <f t="shared" ref="D5" si="1">24*365</f>
        <v>8760</v>
      </c>
      <c r="E5" s="90">
        <v>2.6700000000000026E-4</v>
      </c>
      <c r="F5" s="90">
        <f t="shared" ref="F5" si="2">D5*E5</f>
        <v>2.3389200000000021</v>
      </c>
    </row>
    <row r="6" spans="1:6" x14ac:dyDescent="0.35">
      <c r="A6" s="3">
        <f t="shared" ref="A6:A51" si="3">A5+1</f>
        <v>4403</v>
      </c>
      <c r="B6" s="2" t="s">
        <v>99</v>
      </c>
      <c r="C6" s="47" t="s">
        <v>535</v>
      </c>
      <c r="D6" s="33">
        <f t="shared" ref="D6:D51" si="4">24*365</f>
        <v>8760</v>
      </c>
      <c r="E6" s="90">
        <v>1.5000000000000014E-5</v>
      </c>
      <c r="F6" s="90">
        <f t="shared" ref="F6:F51" si="5">D6*E6</f>
        <v>0.13140000000000013</v>
      </c>
    </row>
    <row r="7" spans="1:6" x14ac:dyDescent="0.35">
      <c r="A7" s="3">
        <f t="shared" si="3"/>
        <v>4404</v>
      </c>
      <c r="B7" s="2" t="s">
        <v>92</v>
      </c>
      <c r="C7" s="47" t="s">
        <v>535</v>
      </c>
      <c r="D7" s="33">
        <f t="shared" si="4"/>
        <v>8760</v>
      </c>
      <c r="E7" s="90">
        <v>1.5000000000000014E-5</v>
      </c>
      <c r="F7" s="90">
        <f t="shared" si="5"/>
        <v>0.13140000000000013</v>
      </c>
    </row>
    <row r="8" spans="1:6" x14ac:dyDescent="0.35">
      <c r="A8" s="3">
        <f t="shared" si="3"/>
        <v>4405</v>
      </c>
      <c r="B8" s="2" t="s">
        <v>220</v>
      </c>
      <c r="C8" s="47" t="s">
        <v>535</v>
      </c>
      <c r="D8" s="33">
        <f t="shared" si="4"/>
        <v>8760</v>
      </c>
      <c r="E8" s="90">
        <v>1.5000000000000014E-5</v>
      </c>
      <c r="F8" s="90">
        <f t="shared" si="5"/>
        <v>0.13140000000000013</v>
      </c>
    </row>
    <row r="9" spans="1:6" x14ac:dyDescent="0.35">
      <c r="A9" s="3">
        <f t="shared" si="3"/>
        <v>4406</v>
      </c>
      <c r="B9" s="2" t="s">
        <v>215</v>
      </c>
      <c r="C9" s="47" t="s">
        <v>544</v>
      </c>
      <c r="D9" s="33">
        <f t="shared" si="4"/>
        <v>8760</v>
      </c>
      <c r="E9" s="90">
        <v>0</v>
      </c>
      <c r="F9" s="90">
        <f t="shared" si="5"/>
        <v>0</v>
      </c>
    </row>
    <row r="10" spans="1:6" x14ac:dyDescent="0.35">
      <c r="A10" s="3">
        <f t="shared" si="3"/>
        <v>4407</v>
      </c>
      <c r="B10" s="2" t="s">
        <v>108</v>
      </c>
      <c r="C10" s="47" t="s">
        <v>136</v>
      </c>
      <c r="D10" s="33">
        <f t="shared" si="4"/>
        <v>8760</v>
      </c>
      <c r="E10" s="90">
        <v>2.6700000000000026E-4</v>
      </c>
      <c r="F10" s="90">
        <f t="shared" si="5"/>
        <v>2.3389200000000021</v>
      </c>
    </row>
    <row r="11" spans="1:6" x14ac:dyDescent="0.35">
      <c r="A11" s="3">
        <f t="shared" si="3"/>
        <v>4408</v>
      </c>
      <c r="B11" s="2" t="s">
        <v>210</v>
      </c>
      <c r="C11" s="47" t="s">
        <v>535</v>
      </c>
      <c r="D11" s="33">
        <f t="shared" si="4"/>
        <v>8760</v>
      </c>
      <c r="E11" s="90">
        <v>1.5000000000000014E-5</v>
      </c>
      <c r="F11" s="90">
        <f t="shared" si="5"/>
        <v>0.13140000000000013</v>
      </c>
    </row>
    <row r="12" spans="1:6" x14ac:dyDescent="0.35">
      <c r="A12" s="3">
        <f t="shared" si="3"/>
        <v>4409</v>
      </c>
      <c r="B12" s="2" t="s">
        <v>103</v>
      </c>
      <c r="C12" s="47" t="s">
        <v>535</v>
      </c>
      <c r="D12" s="33">
        <f t="shared" si="4"/>
        <v>8760</v>
      </c>
      <c r="E12" s="90">
        <v>1.5000000000000014E-5</v>
      </c>
      <c r="F12" s="90">
        <f t="shared" si="5"/>
        <v>0.13140000000000013</v>
      </c>
    </row>
    <row r="13" spans="1:6" x14ac:dyDescent="0.35">
      <c r="A13" s="3">
        <f t="shared" si="3"/>
        <v>4410</v>
      </c>
      <c r="B13" s="2" t="s">
        <v>138</v>
      </c>
      <c r="C13" s="47" t="s">
        <v>535</v>
      </c>
      <c r="D13" s="33">
        <f t="shared" si="4"/>
        <v>8760</v>
      </c>
      <c r="E13" s="90">
        <v>1.5000000000000014E-5</v>
      </c>
      <c r="F13" s="90">
        <f t="shared" si="5"/>
        <v>0.13140000000000013</v>
      </c>
    </row>
    <row r="14" spans="1:6" x14ac:dyDescent="0.35">
      <c r="A14" s="3">
        <f t="shared" si="3"/>
        <v>4411</v>
      </c>
      <c r="B14" s="2" t="s">
        <v>101</v>
      </c>
      <c r="C14" s="47" t="s">
        <v>535</v>
      </c>
      <c r="D14" s="33">
        <f t="shared" si="4"/>
        <v>8760</v>
      </c>
      <c r="E14" s="90">
        <v>1.5000000000000014E-5</v>
      </c>
      <c r="F14" s="90">
        <f t="shared" si="5"/>
        <v>0.13140000000000013</v>
      </c>
    </row>
    <row r="15" spans="1:6" x14ac:dyDescent="0.35">
      <c r="A15" s="3">
        <f t="shared" si="3"/>
        <v>4412</v>
      </c>
      <c r="B15" s="2" t="s">
        <v>108</v>
      </c>
      <c r="C15" s="47" t="s">
        <v>136</v>
      </c>
      <c r="D15" s="33">
        <f t="shared" si="4"/>
        <v>8760</v>
      </c>
      <c r="E15" s="90">
        <v>2.6700000000000026E-4</v>
      </c>
      <c r="F15" s="90">
        <f t="shared" si="5"/>
        <v>2.3389200000000021</v>
      </c>
    </row>
    <row r="16" spans="1:6" x14ac:dyDescent="0.35">
      <c r="A16" s="3">
        <f t="shared" si="3"/>
        <v>4413</v>
      </c>
      <c r="B16" s="2" t="s">
        <v>210</v>
      </c>
      <c r="C16" s="47" t="s">
        <v>535</v>
      </c>
      <c r="D16" s="33">
        <f t="shared" si="4"/>
        <v>8760</v>
      </c>
      <c r="E16" s="90">
        <v>1.5000000000000014E-5</v>
      </c>
      <c r="F16" s="90">
        <f t="shared" si="5"/>
        <v>0.13140000000000013</v>
      </c>
    </row>
    <row r="17" spans="1:6" x14ac:dyDescent="0.35">
      <c r="A17" s="3">
        <f t="shared" si="3"/>
        <v>4414</v>
      </c>
      <c r="B17" s="2" t="s">
        <v>99</v>
      </c>
      <c r="C17" s="47" t="s">
        <v>535</v>
      </c>
      <c r="D17" s="33">
        <f t="shared" si="4"/>
        <v>8760</v>
      </c>
      <c r="E17" s="90">
        <v>1.5000000000000014E-5</v>
      </c>
      <c r="F17" s="90">
        <f t="shared" si="5"/>
        <v>0.13140000000000013</v>
      </c>
    </row>
    <row r="18" spans="1:6" x14ac:dyDescent="0.35">
      <c r="A18" s="3">
        <f t="shared" si="3"/>
        <v>4415</v>
      </c>
      <c r="B18" s="2" t="s">
        <v>219</v>
      </c>
      <c r="C18" s="47" t="s">
        <v>134</v>
      </c>
      <c r="D18" s="33">
        <f t="shared" si="4"/>
        <v>8760</v>
      </c>
      <c r="E18" s="90">
        <v>0</v>
      </c>
      <c r="F18" s="90">
        <f t="shared" si="5"/>
        <v>0</v>
      </c>
    </row>
    <row r="19" spans="1:6" x14ac:dyDescent="0.35">
      <c r="A19" s="3">
        <f t="shared" si="3"/>
        <v>4416</v>
      </c>
      <c r="B19" s="2" t="s">
        <v>103</v>
      </c>
      <c r="C19" s="47" t="s">
        <v>535</v>
      </c>
      <c r="D19" s="33">
        <f t="shared" si="4"/>
        <v>8760</v>
      </c>
      <c r="E19" s="90">
        <v>1.5000000000000014E-5</v>
      </c>
      <c r="F19" s="90">
        <f t="shared" si="5"/>
        <v>0.13140000000000013</v>
      </c>
    </row>
    <row r="20" spans="1:6" x14ac:dyDescent="0.35">
      <c r="A20" s="3">
        <f t="shared" si="3"/>
        <v>4417</v>
      </c>
      <c r="B20" s="2" t="s">
        <v>99</v>
      </c>
      <c r="C20" s="47" t="s">
        <v>535</v>
      </c>
      <c r="D20" s="33">
        <f t="shared" si="4"/>
        <v>8760</v>
      </c>
      <c r="E20" s="90">
        <v>1.5000000000000014E-5</v>
      </c>
      <c r="F20" s="90">
        <f t="shared" si="5"/>
        <v>0.13140000000000013</v>
      </c>
    </row>
    <row r="21" spans="1:6" x14ac:dyDescent="0.35">
      <c r="A21" s="3">
        <f t="shared" si="3"/>
        <v>4418</v>
      </c>
      <c r="B21" s="2" t="s">
        <v>218</v>
      </c>
      <c r="C21" s="47" t="s">
        <v>134</v>
      </c>
      <c r="D21" s="33">
        <f t="shared" si="4"/>
        <v>8760</v>
      </c>
      <c r="E21" s="90">
        <v>0</v>
      </c>
      <c r="F21" s="90">
        <f t="shared" si="5"/>
        <v>0</v>
      </c>
    </row>
    <row r="22" spans="1:6" x14ac:dyDescent="0.35">
      <c r="A22" s="3">
        <f t="shared" si="3"/>
        <v>4419</v>
      </c>
      <c r="B22" s="2" t="s">
        <v>178</v>
      </c>
      <c r="C22" s="47" t="s">
        <v>535</v>
      </c>
      <c r="D22" s="33">
        <f t="shared" si="4"/>
        <v>8760</v>
      </c>
      <c r="E22" s="90">
        <v>1.5000000000000014E-5</v>
      </c>
      <c r="F22" s="90">
        <f t="shared" si="5"/>
        <v>0.13140000000000013</v>
      </c>
    </row>
    <row r="23" spans="1:6" x14ac:dyDescent="0.35">
      <c r="A23" s="3">
        <f t="shared" si="3"/>
        <v>4420</v>
      </c>
      <c r="B23" s="2" t="s">
        <v>92</v>
      </c>
      <c r="C23" s="47" t="s">
        <v>535</v>
      </c>
      <c r="D23" s="33">
        <f t="shared" si="4"/>
        <v>8760</v>
      </c>
      <c r="E23" s="90">
        <v>1.5000000000000014E-5</v>
      </c>
      <c r="F23" s="90">
        <f t="shared" si="5"/>
        <v>0.13140000000000013</v>
      </c>
    </row>
    <row r="24" spans="1:6" x14ac:dyDescent="0.35">
      <c r="A24" s="3">
        <f t="shared" si="3"/>
        <v>4421</v>
      </c>
      <c r="B24" s="2" t="s">
        <v>108</v>
      </c>
      <c r="C24" s="47" t="s">
        <v>136</v>
      </c>
      <c r="D24" s="33">
        <f t="shared" si="4"/>
        <v>8760</v>
      </c>
      <c r="E24" s="90">
        <v>2.6700000000000026E-4</v>
      </c>
      <c r="F24" s="90">
        <f t="shared" si="5"/>
        <v>2.3389200000000021</v>
      </c>
    </row>
    <row r="25" spans="1:6" x14ac:dyDescent="0.35">
      <c r="A25" s="3">
        <f t="shared" si="3"/>
        <v>4422</v>
      </c>
      <c r="B25" s="2" t="s">
        <v>103</v>
      </c>
      <c r="C25" s="47" t="s">
        <v>535</v>
      </c>
      <c r="D25" s="33">
        <f t="shared" si="4"/>
        <v>8760</v>
      </c>
      <c r="E25" s="90">
        <v>1.5000000000000014E-5</v>
      </c>
      <c r="F25" s="90">
        <f t="shared" si="5"/>
        <v>0.13140000000000013</v>
      </c>
    </row>
    <row r="26" spans="1:6" x14ac:dyDescent="0.35">
      <c r="A26" s="3">
        <f t="shared" si="3"/>
        <v>4423</v>
      </c>
      <c r="B26" s="2" t="s">
        <v>103</v>
      </c>
      <c r="C26" s="47" t="s">
        <v>535</v>
      </c>
      <c r="D26" s="33">
        <f t="shared" si="4"/>
        <v>8760</v>
      </c>
      <c r="E26" s="90">
        <v>1.5000000000000014E-5</v>
      </c>
      <c r="F26" s="90">
        <f t="shared" si="5"/>
        <v>0.13140000000000013</v>
      </c>
    </row>
    <row r="27" spans="1:6" x14ac:dyDescent="0.35">
      <c r="A27" s="3">
        <f t="shared" si="3"/>
        <v>4424</v>
      </c>
      <c r="B27" s="2" t="s">
        <v>217</v>
      </c>
      <c r="C27" s="47" t="s">
        <v>535</v>
      </c>
      <c r="D27" s="33">
        <f t="shared" si="4"/>
        <v>8760</v>
      </c>
      <c r="E27" s="90">
        <v>1.5000000000000014E-5</v>
      </c>
      <c r="F27" s="90">
        <f t="shared" si="5"/>
        <v>0.13140000000000013</v>
      </c>
    </row>
    <row r="28" spans="1:6" x14ac:dyDescent="0.35">
      <c r="A28" s="3">
        <f t="shared" si="3"/>
        <v>4425</v>
      </c>
      <c r="B28" s="2" t="s">
        <v>216</v>
      </c>
      <c r="C28" s="47" t="s">
        <v>136</v>
      </c>
      <c r="D28" s="33">
        <f t="shared" si="4"/>
        <v>8760</v>
      </c>
      <c r="E28" s="90">
        <v>2.6700000000000026E-4</v>
      </c>
      <c r="F28" s="90">
        <f t="shared" si="5"/>
        <v>2.3389200000000021</v>
      </c>
    </row>
    <row r="29" spans="1:6" x14ac:dyDescent="0.35">
      <c r="A29" s="3">
        <f t="shared" si="3"/>
        <v>4426</v>
      </c>
      <c r="B29" s="2" t="s">
        <v>197</v>
      </c>
      <c r="C29" s="47" t="s">
        <v>535</v>
      </c>
      <c r="D29" s="33">
        <f t="shared" si="4"/>
        <v>8760</v>
      </c>
      <c r="E29" s="90">
        <v>1.5000000000000014E-5</v>
      </c>
      <c r="F29" s="90">
        <f t="shared" si="5"/>
        <v>0.13140000000000013</v>
      </c>
    </row>
    <row r="30" spans="1:6" x14ac:dyDescent="0.35">
      <c r="A30" s="3">
        <f t="shared" si="3"/>
        <v>4427</v>
      </c>
      <c r="B30" s="2" t="s">
        <v>137</v>
      </c>
      <c r="C30" s="47" t="s">
        <v>136</v>
      </c>
      <c r="D30" s="33">
        <f t="shared" si="4"/>
        <v>8760</v>
      </c>
      <c r="E30" s="90">
        <v>2.6700000000000026E-4</v>
      </c>
      <c r="F30" s="90">
        <f t="shared" si="5"/>
        <v>2.3389200000000021</v>
      </c>
    </row>
    <row r="31" spans="1:6" x14ac:dyDescent="0.35">
      <c r="A31" s="3">
        <f t="shared" si="3"/>
        <v>4428</v>
      </c>
      <c r="B31" s="2" t="s">
        <v>197</v>
      </c>
      <c r="C31" s="47" t="s">
        <v>535</v>
      </c>
      <c r="D31" s="33">
        <f t="shared" si="4"/>
        <v>8760</v>
      </c>
      <c r="E31" s="90">
        <v>1.5000000000000014E-5</v>
      </c>
      <c r="F31" s="90">
        <f t="shared" si="5"/>
        <v>0.13140000000000013</v>
      </c>
    </row>
    <row r="32" spans="1:6" x14ac:dyDescent="0.35">
      <c r="A32" s="3">
        <f t="shared" si="3"/>
        <v>4429</v>
      </c>
      <c r="B32" s="2" t="s">
        <v>141</v>
      </c>
      <c r="C32" s="47" t="s">
        <v>535</v>
      </c>
      <c r="D32" s="33">
        <f t="shared" si="4"/>
        <v>8760</v>
      </c>
      <c r="E32" s="90">
        <v>1.5000000000000014E-5</v>
      </c>
      <c r="F32" s="90">
        <f t="shared" si="5"/>
        <v>0.13140000000000013</v>
      </c>
    </row>
    <row r="33" spans="1:6" x14ac:dyDescent="0.35">
      <c r="A33" s="3">
        <f t="shared" si="3"/>
        <v>4430</v>
      </c>
      <c r="B33" s="2" t="s">
        <v>99</v>
      </c>
      <c r="C33" s="47" t="s">
        <v>535</v>
      </c>
      <c r="D33" s="33">
        <f t="shared" si="4"/>
        <v>8760</v>
      </c>
      <c r="E33" s="90">
        <v>1.5000000000000014E-5</v>
      </c>
      <c r="F33" s="90">
        <f t="shared" si="5"/>
        <v>0.13140000000000013</v>
      </c>
    </row>
    <row r="34" spans="1:6" x14ac:dyDescent="0.35">
      <c r="A34" s="3">
        <f t="shared" si="3"/>
        <v>4431</v>
      </c>
      <c r="B34" s="2" t="s">
        <v>138</v>
      </c>
      <c r="C34" s="47" t="s">
        <v>535</v>
      </c>
      <c r="D34" s="33">
        <f t="shared" si="4"/>
        <v>8760</v>
      </c>
      <c r="E34" s="90">
        <v>1.5000000000000014E-5</v>
      </c>
      <c r="F34" s="90">
        <f t="shared" si="5"/>
        <v>0.13140000000000013</v>
      </c>
    </row>
    <row r="35" spans="1:6" x14ac:dyDescent="0.35">
      <c r="A35" s="3">
        <f t="shared" si="3"/>
        <v>4432</v>
      </c>
      <c r="B35" s="2" t="s">
        <v>197</v>
      </c>
      <c r="C35" s="47" t="s">
        <v>535</v>
      </c>
      <c r="D35" s="33">
        <f t="shared" si="4"/>
        <v>8760</v>
      </c>
      <c r="E35" s="90">
        <v>1.5000000000000014E-5</v>
      </c>
      <c r="F35" s="90">
        <f t="shared" si="5"/>
        <v>0.13140000000000013</v>
      </c>
    </row>
    <row r="36" spans="1:6" x14ac:dyDescent="0.35">
      <c r="A36" s="3">
        <f t="shared" si="3"/>
        <v>4433</v>
      </c>
      <c r="B36" s="2" t="s">
        <v>207</v>
      </c>
      <c r="C36" s="47" t="s">
        <v>136</v>
      </c>
      <c r="D36" s="33">
        <f t="shared" si="4"/>
        <v>8760</v>
      </c>
      <c r="E36" s="90">
        <v>2.6700000000000026E-4</v>
      </c>
      <c r="F36" s="90">
        <f t="shared" si="5"/>
        <v>2.3389200000000021</v>
      </c>
    </row>
    <row r="37" spans="1:6" x14ac:dyDescent="0.35">
      <c r="A37" s="3">
        <f t="shared" si="3"/>
        <v>4434</v>
      </c>
      <c r="B37" s="2" t="s">
        <v>197</v>
      </c>
      <c r="C37" s="47" t="s">
        <v>535</v>
      </c>
      <c r="D37" s="33">
        <f t="shared" si="4"/>
        <v>8760</v>
      </c>
      <c r="E37" s="90">
        <v>1.5000000000000014E-5</v>
      </c>
      <c r="F37" s="90">
        <f t="shared" si="5"/>
        <v>0.13140000000000013</v>
      </c>
    </row>
    <row r="38" spans="1:6" x14ac:dyDescent="0.35">
      <c r="A38" s="3">
        <f t="shared" si="3"/>
        <v>4435</v>
      </c>
      <c r="B38" s="2" t="s">
        <v>209</v>
      </c>
      <c r="C38" s="47" t="s">
        <v>535</v>
      </c>
      <c r="D38" s="33">
        <f t="shared" si="4"/>
        <v>8760</v>
      </c>
      <c r="E38" s="90">
        <v>1.5000000000000014E-5</v>
      </c>
      <c r="F38" s="90">
        <f t="shared" si="5"/>
        <v>0.13140000000000013</v>
      </c>
    </row>
    <row r="39" spans="1:6" x14ac:dyDescent="0.35">
      <c r="A39" s="3">
        <f t="shared" si="3"/>
        <v>4436</v>
      </c>
      <c r="B39" s="2" t="s">
        <v>197</v>
      </c>
      <c r="C39" s="47" t="s">
        <v>535</v>
      </c>
      <c r="D39" s="33">
        <f t="shared" si="4"/>
        <v>8760</v>
      </c>
      <c r="E39" s="90">
        <v>1.5000000000000014E-5</v>
      </c>
      <c r="F39" s="90">
        <f t="shared" si="5"/>
        <v>0.13140000000000013</v>
      </c>
    </row>
    <row r="40" spans="1:6" x14ac:dyDescent="0.35">
      <c r="A40" s="3">
        <f t="shared" si="3"/>
        <v>4437</v>
      </c>
      <c r="B40" s="2" t="s">
        <v>209</v>
      </c>
      <c r="C40" s="47" t="s">
        <v>535</v>
      </c>
      <c r="D40" s="33">
        <f t="shared" si="4"/>
        <v>8760</v>
      </c>
      <c r="E40" s="90">
        <v>1.5000000000000014E-5</v>
      </c>
      <c r="F40" s="90">
        <f t="shared" si="5"/>
        <v>0.13140000000000013</v>
      </c>
    </row>
    <row r="41" spans="1:6" x14ac:dyDescent="0.35">
      <c r="A41" s="3">
        <f t="shared" si="3"/>
        <v>4438</v>
      </c>
      <c r="B41" s="2" t="s">
        <v>197</v>
      </c>
      <c r="C41" s="47" t="s">
        <v>535</v>
      </c>
      <c r="D41" s="33">
        <f t="shared" si="4"/>
        <v>8760</v>
      </c>
      <c r="E41" s="90">
        <v>1.5000000000000014E-5</v>
      </c>
      <c r="F41" s="90">
        <f t="shared" si="5"/>
        <v>0.13140000000000013</v>
      </c>
    </row>
    <row r="42" spans="1:6" x14ac:dyDescent="0.35">
      <c r="A42" s="3">
        <f t="shared" si="3"/>
        <v>4439</v>
      </c>
      <c r="B42" s="2" t="s">
        <v>197</v>
      </c>
      <c r="C42" s="47" t="s">
        <v>535</v>
      </c>
      <c r="D42" s="33">
        <f t="shared" si="4"/>
        <v>8760</v>
      </c>
      <c r="E42" s="90">
        <v>1.5000000000000014E-5</v>
      </c>
      <c r="F42" s="90">
        <f t="shared" si="5"/>
        <v>0.13140000000000013</v>
      </c>
    </row>
    <row r="43" spans="1:6" x14ac:dyDescent="0.35">
      <c r="A43" s="3">
        <f t="shared" si="3"/>
        <v>4440</v>
      </c>
      <c r="B43" s="2" t="s">
        <v>99</v>
      </c>
      <c r="C43" s="47" t="s">
        <v>535</v>
      </c>
      <c r="D43" s="33">
        <f t="shared" si="4"/>
        <v>8760</v>
      </c>
      <c r="E43" s="90">
        <v>1.5000000000000014E-5</v>
      </c>
      <c r="F43" s="90">
        <f t="shared" si="5"/>
        <v>0.13140000000000013</v>
      </c>
    </row>
    <row r="44" spans="1:6" x14ac:dyDescent="0.35">
      <c r="A44" s="3">
        <f t="shared" si="3"/>
        <v>4441</v>
      </c>
      <c r="B44" s="2" t="s">
        <v>215</v>
      </c>
      <c r="C44" s="47" t="s">
        <v>544</v>
      </c>
      <c r="D44" s="33">
        <f t="shared" si="4"/>
        <v>8760</v>
      </c>
      <c r="E44" s="90">
        <v>0</v>
      </c>
      <c r="F44" s="90">
        <f t="shared" si="5"/>
        <v>0</v>
      </c>
    </row>
    <row r="45" spans="1:6" x14ac:dyDescent="0.35">
      <c r="A45" s="3">
        <f t="shared" si="3"/>
        <v>4442</v>
      </c>
      <c r="B45" s="2" t="s">
        <v>99</v>
      </c>
      <c r="C45" s="47" t="s">
        <v>535</v>
      </c>
      <c r="D45" s="33">
        <f t="shared" si="4"/>
        <v>8760</v>
      </c>
      <c r="E45" s="90">
        <v>1.5000000000000014E-5</v>
      </c>
      <c r="F45" s="90">
        <f t="shared" si="5"/>
        <v>0.13140000000000013</v>
      </c>
    </row>
    <row r="46" spans="1:6" x14ac:dyDescent="0.35">
      <c r="A46" s="3">
        <f t="shared" si="3"/>
        <v>4443</v>
      </c>
      <c r="B46" s="2" t="s">
        <v>210</v>
      </c>
      <c r="C46" s="47" t="s">
        <v>535</v>
      </c>
      <c r="D46" s="33">
        <f t="shared" si="4"/>
        <v>8760</v>
      </c>
      <c r="E46" s="90">
        <v>1.5000000000000014E-5</v>
      </c>
      <c r="F46" s="90">
        <f t="shared" si="5"/>
        <v>0.13140000000000013</v>
      </c>
    </row>
    <row r="47" spans="1:6" x14ac:dyDescent="0.35">
      <c r="A47" s="3">
        <f t="shared" si="3"/>
        <v>4444</v>
      </c>
      <c r="B47" s="2" t="s">
        <v>103</v>
      </c>
      <c r="C47" s="47" t="s">
        <v>535</v>
      </c>
      <c r="D47" s="33">
        <f t="shared" si="4"/>
        <v>8760</v>
      </c>
      <c r="E47" s="90">
        <v>1.5000000000000014E-5</v>
      </c>
      <c r="F47" s="90">
        <f t="shared" si="5"/>
        <v>0.13140000000000013</v>
      </c>
    </row>
    <row r="48" spans="1:6" x14ac:dyDescent="0.35">
      <c r="A48" s="3">
        <f t="shared" si="3"/>
        <v>4445</v>
      </c>
      <c r="B48" s="2" t="s">
        <v>103</v>
      </c>
      <c r="C48" s="47" t="s">
        <v>535</v>
      </c>
      <c r="D48" s="33">
        <f t="shared" si="4"/>
        <v>8760</v>
      </c>
      <c r="E48" s="90">
        <v>1.5000000000000014E-5</v>
      </c>
      <c r="F48" s="90">
        <f t="shared" si="5"/>
        <v>0.13140000000000013</v>
      </c>
    </row>
    <row r="49" spans="1:6" x14ac:dyDescent="0.35">
      <c r="A49" s="3">
        <f t="shared" si="3"/>
        <v>4446</v>
      </c>
      <c r="B49" s="2" t="s">
        <v>103</v>
      </c>
      <c r="C49" s="47" t="s">
        <v>535</v>
      </c>
      <c r="D49" s="33">
        <f t="shared" si="4"/>
        <v>8760</v>
      </c>
      <c r="E49" s="90">
        <v>1.5000000000000014E-5</v>
      </c>
      <c r="F49" s="90">
        <f t="shared" si="5"/>
        <v>0.13140000000000013</v>
      </c>
    </row>
    <row r="50" spans="1:6" x14ac:dyDescent="0.35">
      <c r="A50" s="3">
        <f t="shared" si="3"/>
        <v>4447</v>
      </c>
      <c r="B50" s="2" t="s">
        <v>103</v>
      </c>
      <c r="C50" s="47" t="s">
        <v>535</v>
      </c>
      <c r="D50" s="33">
        <f t="shared" si="4"/>
        <v>8760</v>
      </c>
      <c r="E50" s="90">
        <v>1.5000000000000014E-5</v>
      </c>
      <c r="F50" s="90">
        <f t="shared" si="5"/>
        <v>0.13140000000000013</v>
      </c>
    </row>
    <row r="51" spans="1:6" x14ac:dyDescent="0.35">
      <c r="A51" s="3">
        <f t="shared" si="3"/>
        <v>4448</v>
      </c>
      <c r="B51" s="2" t="s">
        <v>99</v>
      </c>
      <c r="C51" s="47" t="s">
        <v>535</v>
      </c>
      <c r="D51" s="33">
        <f t="shared" si="4"/>
        <v>8760</v>
      </c>
      <c r="E51" s="90">
        <v>1.5000000000000014E-5</v>
      </c>
      <c r="F51" s="90">
        <f t="shared" si="5"/>
        <v>0.13140000000000013</v>
      </c>
    </row>
    <row r="52" spans="1:6" x14ac:dyDescent="0.35">
      <c r="C52" s="47" t="s">
        <v>543</v>
      </c>
      <c r="E52" s="90"/>
      <c r="F52" s="90"/>
    </row>
    <row r="53" spans="1:6" ht="29.25" customHeight="1" x14ac:dyDescent="0.35">
      <c r="A53" s="112" t="s">
        <v>759</v>
      </c>
      <c r="B53" s="115"/>
      <c r="C53" s="115"/>
      <c r="D53" s="115"/>
      <c r="E53" s="115"/>
      <c r="F53" s="115"/>
    </row>
    <row r="54" spans="1:6" x14ac:dyDescent="0.35">
      <c r="C54" s="47" t="s">
        <v>543</v>
      </c>
      <c r="E54" s="90"/>
      <c r="F54" s="90"/>
    </row>
    <row r="55" spans="1:6" x14ac:dyDescent="0.35">
      <c r="C55" s="47" t="s">
        <v>543</v>
      </c>
      <c r="E55" s="90"/>
      <c r="F55" s="90"/>
    </row>
    <row r="56" spans="1:6" x14ac:dyDescent="0.35">
      <c r="C56" s="47" t="s">
        <v>543</v>
      </c>
      <c r="E56" s="90"/>
      <c r="F56" s="90"/>
    </row>
    <row r="57" spans="1:6" x14ac:dyDescent="0.35">
      <c r="C57" s="47" t="s">
        <v>543</v>
      </c>
    </row>
    <row r="58" spans="1:6" x14ac:dyDescent="0.35">
      <c r="C58" s="47" t="s">
        <v>543</v>
      </c>
    </row>
    <row r="59" spans="1:6" x14ac:dyDescent="0.35">
      <c r="C59" s="47" t="s">
        <v>543</v>
      </c>
    </row>
    <row r="60" spans="1:6" x14ac:dyDescent="0.35">
      <c r="C60" s="47" t="s">
        <v>543</v>
      </c>
    </row>
    <row r="61" spans="1:6" x14ac:dyDescent="0.35">
      <c r="C61" s="47" t="s">
        <v>543</v>
      </c>
    </row>
    <row r="62" spans="1:6" x14ac:dyDescent="0.35">
      <c r="C62" s="47" t="s">
        <v>543</v>
      </c>
    </row>
    <row r="63" spans="1:6" x14ac:dyDescent="0.35">
      <c r="C63" s="47" t="s">
        <v>543</v>
      </c>
    </row>
    <row r="64" spans="1:6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</sheetData>
  <mergeCells count="1">
    <mergeCell ref="A53:F53"/>
  </mergeCells>
  <pageMargins left="0.7" right="0.7" top="0.75" bottom="0.75" header="0.3" footer="0.3"/>
  <pageSetup scale="76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C4:C51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3"/>
  <sheetViews>
    <sheetView zoomScaleNormal="100" workbookViewId="0">
      <selection activeCell="B1" sqref="B1"/>
    </sheetView>
  </sheetViews>
  <sheetFormatPr defaultColWidth="9" defaultRowHeight="14.5" x14ac:dyDescent="0.35"/>
  <cols>
    <col min="1" max="1" width="9.33203125" style="2" customWidth="1"/>
    <col min="2" max="2" width="45.6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Zones'!B13</f>
        <v>Zone 4E</v>
      </c>
      <c r="B1" s="77" t="str">
        <f>'List of Zones'!C13</f>
        <v xml:space="preserve">High Deck - Layers Tank </v>
      </c>
      <c r="C1" s="46"/>
    </row>
    <row r="2" spans="1:6" ht="15.75" customHeight="1" x14ac:dyDescent="0.35">
      <c r="A2" s="8"/>
      <c r="E2" s="32" t="s">
        <v>545</v>
      </c>
      <c r="F2" s="89">
        <f>SUM(F4:F999)</f>
        <v>72.296280000000039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4501</v>
      </c>
      <c r="B4" s="2" t="s">
        <v>138</v>
      </c>
      <c r="C4" s="47" t="s">
        <v>535</v>
      </c>
      <c r="D4" s="33">
        <f>24*365</f>
        <v>8760</v>
      </c>
      <c r="E4" s="90">
        <v>1.5000000000000014E-5</v>
      </c>
      <c r="F4" s="90">
        <f>D4*E4</f>
        <v>0.13140000000000013</v>
      </c>
    </row>
    <row r="5" spans="1:6" x14ac:dyDescent="0.35">
      <c r="A5" s="3">
        <f t="shared" ref="A5" si="0">A4+1</f>
        <v>4502</v>
      </c>
      <c r="B5" s="2" t="s">
        <v>99</v>
      </c>
      <c r="C5" s="47" t="s">
        <v>535</v>
      </c>
      <c r="D5" s="33">
        <f t="shared" ref="D5" si="1">24*365</f>
        <v>8760</v>
      </c>
      <c r="E5" s="90">
        <v>1.5000000000000014E-5</v>
      </c>
      <c r="F5" s="90">
        <f t="shared" ref="F5" si="2">D5*E5</f>
        <v>0.13140000000000013</v>
      </c>
    </row>
    <row r="6" spans="1:6" x14ac:dyDescent="0.35">
      <c r="A6" s="3">
        <f t="shared" ref="A6:A37" si="3">A5+1</f>
        <v>4503</v>
      </c>
      <c r="B6" s="2" t="s">
        <v>99</v>
      </c>
      <c r="C6" s="47" t="s">
        <v>535</v>
      </c>
      <c r="D6" s="33">
        <f t="shared" ref="D6:D37" si="4">24*365</f>
        <v>8760</v>
      </c>
      <c r="E6" s="90">
        <v>1.5000000000000014E-5</v>
      </c>
      <c r="F6" s="90">
        <f t="shared" ref="F6:F37" si="5">D6*E6</f>
        <v>0.13140000000000013</v>
      </c>
    </row>
    <row r="7" spans="1:6" x14ac:dyDescent="0.35">
      <c r="A7" s="3">
        <f t="shared" si="3"/>
        <v>4504</v>
      </c>
      <c r="B7" s="2" t="s">
        <v>108</v>
      </c>
      <c r="C7" s="47" t="s">
        <v>136</v>
      </c>
      <c r="D7" s="33">
        <f t="shared" si="4"/>
        <v>8760</v>
      </c>
      <c r="E7" s="90">
        <v>2.6700000000000026E-4</v>
      </c>
      <c r="F7" s="90">
        <f t="shared" si="5"/>
        <v>2.3389200000000021</v>
      </c>
    </row>
    <row r="8" spans="1:6" x14ac:dyDescent="0.35">
      <c r="A8" s="3">
        <f t="shared" si="3"/>
        <v>4505</v>
      </c>
      <c r="B8" s="2" t="s">
        <v>92</v>
      </c>
      <c r="C8" s="47" t="s">
        <v>535</v>
      </c>
      <c r="D8" s="33">
        <f t="shared" si="4"/>
        <v>8760</v>
      </c>
      <c r="E8" s="90">
        <v>1.5000000000000014E-5</v>
      </c>
      <c r="F8" s="90">
        <f t="shared" si="5"/>
        <v>0.13140000000000013</v>
      </c>
    </row>
    <row r="9" spans="1:6" x14ac:dyDescent="0.35">
      <c r="A9" s="3">
        <f t="shared" si="3"/>
        <v>4506</v>
      </c>
      <c r="B9" s="2" t="s">
        <v>230</v>
      </c>
      <c r="C9" s="47" t="s">
        <v>544</v>
      </c>
      <c r="D9" s="33">
        <f t="shared" si="4"/>
        <v>8760</v>
      </c>
      <c r="E9" s="90">
        <v>0</v>
      </c>
      <c r="F9" s="90">
        <f t="shared" si="5"/>
        <v>0</v>
      </c>
    </row>
    <row r="10" spans="1:6" x14ac:dyDescent="0.35">
      <c r="A10" s="3">
        <f t="shared" si="3"/>
        <v>4507</v>
      </c>
      <c r="B10" s="2" t="s">
        <v>137</v>
      </c>
      <c r="C10" s="47" t="s">
        <v>136</v>
      </c>
      <c r="D10" s="33">
        <f t="shared" si="4"/>
        <v>8760</v>
      </c>
      <c r="E10" s="90">
        <v>2.6700000000000026E-4</v>
      </c>
      <c r="F10" s="90">
        <f t="shared" si="5"/>
        <v>2.3389200000000021</v>
      </c>
    </row>
    <row r="11" spans="1:6" x14ac:dyDescent="0.35">
      <c r="A11" s="3">
        <f t="shared" si="3"/>
        <v>4508</v>
      </c>
      <c r="B11" s="2" t="s">
        <v>103</v>
      </c>
      <c r="C11" s="47" t="s">
        <v>535</v>
      </c>
      <c r="D11" s="33">
        <f t="shared" si="4"/>
        <v>8760</v>
      </c>
      <c r="E11" s="90">
        <v>1.5000000000000014E-5</v>
      </c>
      <c r="F11" s="90">
        <f t="shared" si="5"/>
        <v>0.13140000000000013</v>
      </c>
    </row>
    <row r="12" spans="1:6" x14ac:dyDescent="0.35">
      <c r="A12" s="3">
        <f t="shared" si="3"/>
        <v>4509</v>
      </c>
      <c r="B12" s="2" t="s">
        <v>138</v>
      </c>
      <c r="C12" s="47" t="s">
        <v>535</v>
      </c>
      <c r="D12" s="33">
        <f t="shared" si="4"/>
        <v>8760</v>
      </c>
      <c r="E12" s="90">
        <v>1.5000000000000014E-5</v>
      </c>
      <c r="F12" s="90">
        <f t="shared" si="5"/>
        <v>0.13140000000000013</v>
      </c>
    </row>
    <row r="13" spans="1:6" x14ac:dyDescent="0.35">
      <c r="A13" s="3">
        <f t="shared" si="3"/>
        <v>4510</v>
      </c>
      <c r="B13" s="2" t="s">
        <v>103</v>
      </c>
      <c r="C13" s="47" t="s">
        <v>535</v>
      </c>
      <c r="D13" s="33">
        <f t="shared" si="4"/>
        <v>8760</v>
      </c>
      <c r="E13" s="90">
        <v>1.5000000000000014E-5</v>
      </c>
      <c r="F13" s="90">
        <f t="shared" si="5"/>
        <v>0.13140000000000013</v>
      </c>
    </row>
    <row r="14" spans="1:6" x14ac:dyDescent="0.35">
      <c r="A14" s="3">
        <f t="shared" si="3"/>
        <v>4511</v>
      </c>
      <c r="B14" s="2" t="s">
        <v>99</v>
      </c>
      <c r="C14" s="47" t="s">
        <v>535</v>
      </c>
      <c r="D14" s="33">
        <f t="shared" si="4"/>
        <v>8760</v>
      </c>
      <c r="E14" s="90">
        <v>1.5000000000000014E-5</v>
      </c>
      <c r="F14" s="90">
        <f t="shared" si="5"/>
        <v>0.13140000000000013</v>
      </c>
    </row>
    <row r="15" spans="1:6" x14ac:dyDescent="0.35">
      <c r="A15" s="3">
        <f t="shared" si="3"/>
        <v>4512</v>
      </c>
      <c r="B15" s="2" t="s">
        <v>137</v>
      </c>
      <c r="C15" s="47" t="s">
        <v>136</v>
      </c>
      <c r="D15" s="33">
        <f t="shared" si="4"/>
        <v>8760</v>
      </c>
      <c r="E15" s="90">
        <v>2.6700000000000026E-4</v>
      </c>
      <c r="F15" s="90">
        <f t="shared" si="5"/>
        <v>2.3389200000000021</v>
      </c>
    </row>
    <row r="16" spans="1:6" x14ac:dyDescent="0.35">
      <c r="A16" s="3">
        <f t="shared" si="3"/>
        <v>4513</v>
      </c>
      <c r="B16" s="2" t="s">
        <v>205</v>
      </c>
      <c r="C16" s="47" t="s">
        <v>134</v>
      </c>
      <c r="D16" s="33">
        <f t="shared" si="4"/>
        <v>8760</v>
      </c>
      <c r="E16" s="90">
        <v>0</v>
      </c>
      <c r="F16" s="90">
        <f t="shared" si="5"/>
        <v>0</v>
      </c>
    </row>
    <row r="17" spans="1:6" x14ac:dyDescent="0.35">
      <c r="A17" s="3">
        <f t="shared" si="3"/>
        <v>4514</v>
      </c>
      <c r="B17" s="2" t="s">
        <v>194</v>
      </c>
      <c r="C17" s="47" t="s">
        <v>535</v>
      </c>
      <c r="D17" s="33">
        <f t="shared" si="4"/>
        <v>8760</v>
      </c>
      <c r="E17" s="90">
        <v>1.5000000000000014E-5</v>
      </c>
      <c r="F17" s="90">
        <f t="shared" si="5"/>
        <v>0.13140000000000013</v>
      </c>
    </row>
    <row r="18" spans="1:6" x14ac:dyDescent="0.35">
      <c r="A18" s="3">
        <f t="shared" si="3"/>
        <v>4515</v>
      </c>
      <c r="B18" s="2" t="s">
        <v>8</v>
      </c>
      <c r="C18" s="47" t="s">
        <v>535</v>
      </c>
      <c r="D18" s="33">
        <f t="shared" si="4"/>
        <v>8760</v>
      </c>
      <c r="E18" s="90">
        <v>1.5000000000000014E-5</v>
      </c>
      <c r="F18" s="90">
        <f t="shared" si="5"/>
        <v>0.13140000000000013</v>
      </c>
    </row>
    <row r="19" spans="1:6" x14ac:dyDescent="0.35">
      <c r="A19" s="3">
        <f t="shared" si="3"/>
        <v>4516</v>
      </c>
      <c r="B19" s="2" t="s">
        <v>197</v>
      </c>
      <c r="C19" s="47" t="s">
        <v>535</v>
      </c>
      <c r="D19" s="33">
        <f t="shared" si="4"/>
        <v>8760</v>
      </c>
      <c r="E19" s="90">
        <v>1.5000000000000014E-5</v>
      </c>
      <c r="F19" s="90">
        <f t="shared" si="5"/>
        <v>0.13140000000000013</v>
      </c>
    </row>
    <row r="20" spans="1:6" x14ac:dyDescent="0.35">
      <c r="A20" s="3">
        <f t="shared" si="3"/>
        <v>4517</v>
      </c>
      <c r="B20" s="2" t="s">
        <v>8</v>
      </c>
      <c r="C20" s="47" t="s">
        <v>535</v>
      </c>
      <c r="D20" s="33">
        <f t="shared" si="4"/>
        <v>8760</v>
      </c>
      <c r="E20" s="90">
        <v>1.5000000000000014E-5</v>
      </c>
      <c r="F20" s="90">
        <f t="shared" si="5"/>
        <v>0.13140000000000013</v>
      </c>
    </row>
    <row r="21" spans="1:6" x14ac:dyDescent="0.35">
      <c r="A21" s="3">
        <f t="shared" si="3"/>
        <v>4518</v>
      </c>
      <c r="B21" s="2" t="s">
        <v>193</v>
      </c>
      <c r="C21" s="47" t="s">
        <v>136</v>
      </c>
      <c r="D21" s="33">
        <f t="shared" si="4"/>
        <v>8760</v>
      </c>
      <c r="E21" s="90">
        <v>2.6700000000000026E-4</v>
      </c>
      <c r="F21" s="90">
        <f t="shared" si="5"/>
        <v>2.3389200000000021</v>
      </c>
    </row>
    <row r="22" spans="1:6" x14ac:dyDescent="0.35">
      <c r="A22" s="3">
        <f t="shared" si="3"/>
        <v>4519</v>
      </c>
      <c r="B22" s="2" t="s">
        <v>215</v>
      </c>
      <c r="C22" s="47" t="s">
        <v>544</v>
      </c>
      <c r="D22" s="33">
        <f t="shared" si="4"/>
        <v>8760</v>
      </c>
      <c r="E22" s="90">
        <v>0</v>
      </c>
      <c r="F22" s="90">
        <f t="shared" si="5"/>
        <v>0</v>
      </c>
    </row>
    <row r="23" spans="1:6" x14ac:dyDescent="0.35">
      <c r="A23" s="3">
        <f t="shared" si="3"/>
        <v>4520</v>
      </c>
      <c r="B23" s="2" t="s">
        <v>215</v>
      </c>
      <c r="C23" s="47" t="s">
        <v>544</v>
      </c>
      <c r="D23" s="33">
        <f t="shared" si="4"/>
        <v>8760</v>
      </c>
      <c r="E23" s="90">
        <v>0</v>
      </c>
      <c r="F23" s="90">
        <f t="shared" si="5"/>
        <v>0</v>
      </c>
    </row>
    <row r="24" spans="1:6" x14ac:dyDescent="0.35">
      <c r="A24" s="3">
        <f t="shared" si="3"/>
        <v>4521</v>
      </c>
      <c r="B24" s="2" t="s">
        <v>137</v>
      </c>
      <c r="C24" s="47" t="s">
        <v>136</v>
      </c>
      <c r="D24" s="33">
        <f t="shared" si="4"/>
        <v>8760</v>
      </c>
      <c r="E24" s="90">
        <v>2.6700000000000026E-4</v>
      </c>
      <c r="F24" s="90">
        <f t="shared" si="5"/>
        <v>2.3389200000000021</v>
      </c>
    </row>
    <row r="25" spans="1:6" x14ac:dyDescent="0.35">
      <c r="A25" s="3">
        <f t="shared" si="3"/>
        <v>4522</v>
      </c>
      <c r="B25" s="2" t="s">
        <v>212</v>
      </c>
      <c r="C25" s="47" t="s">
        <v>136</v>
      </c>
      <c r="D25" s="33">
        <f t="shared" si="4"/>
        <v>8760</v>
      </c>
      <c r="E25" s="90">
        <v>2.6700000000000026E-4</v>
      </c>
      <c r="F25" s="90">
        <f t="shared" si="5"/>
        <v>2.3389200000000021</v>
      </c>
    </row>
    <row r="26" spans="1:6" x14ac:dyDescent="0.35">
      <c r="A26" s="3">
        <f t="shared" si="3"/>
        <v>4523</v>
      </c>
      <c r="B26" s="2" t="s">
        <v>229</v>
      </c>
      <c r="C26" s="47" t="s">
        <v>535</v>
      </c>
      <c r="D26" s="33">
        <f t="shared" si="4"/>
        <v>8760</v>
      </c>
      <c r="E26" s="90">
        <v>1.5000000000000014E-5</v>
      </c>
      <c r="F26" s="90">
        <f t="shared" si="5"/>
        <v>0.13140000000000013</v>
      </c>
    </row>
    <row r="27" spans="1:6" x14ac:dyDescent="0.35">
      <c r="A27" s="3">
        <f t="shared" si="3"/>
        <v>4524</v>
      </c>
      <c r="B27" s="2" t="s">
        <v>212</v>
      </c>
      <c r="C27" s="47" t="s">
        <v>136</v>
      </c>
      <c r="D27" s="33">
        <f t="shared" si="4"/>
        <v>8760</v>
      </c>
      <c r="E27" s="90">
        <v>2.6700000000000026E-4</v>
      </c>
      <c r="F27" s="90">
        <f t="shared" si="5"/>
        <v>2.3389200000000021</v>
      </c>
    </row>
    <row r="28" spans="1:6" x14ac:dyDescent="0.35">
      <c r="A28" s="3">
        <f t="shared" si="3"/>
        <v>4525</v>
      </c>
      <c r="B28" s="2" t="s">
        <v>215</v>
      </c>
      <c r="C28" s="47" t="s">
        <v>544</v>
      </c>
      <c r="D28" s="33">
        <f t="shared" si="4"/>
        <v>8760</v>
      </c>
      <c r="E28" s="90">
        <v>0</v>
      </c>
      <c r="F28" s="90">
        <f t="shared" si="5"/>
        <v>0</v>
      </c>
    </row>
    <row r="29" spans="1:6" x14ac:dyDescent="0.35">
      <c r="A29" s="3">
        <f t="shared" si="3"/>
        <v>4526</v>
      </c>
      <c r="B29" s="2" t="s">
        <v>92</v>
      </c>
      <c r="C29" s="47" t="s">
        <v>535</v>
      </c>
      <c r="D29" s="33">
        <f t="shared" si="4"/>
        <v>8760</v>
      </c>
      <c r="E29" s="90">
        <v>1.5000000000000014E-5</v>
      </c>
      <c r="F29" s="90">
        <f t="shared" si="5"/>
        <v>0.13140000000000013</v>
      </c>
    </row>
    <row r="30" spans="1:6" x14ac:dyDescent="0.35">
      <c r="A30" s="3">
        <f t="shared" si="3"/>
        <v>4527</v>
      </c>
      <c r="B30" s="2" t="s">
        <v>103</v>
      </c>
      <c r="C30" s="47" t="s">
        <v>535</v>
      </c>
      <c r="D30" s="33">
        <f t="shared" si="4"/>
        <v>8760</v>
      </c>
      <c r="E30" s="90">
        <v>1.5000000000000014E-5</v>
      </c>
      <c r="F30" s="90">
        <f t="shared" si="5"/>
        <v>0.13140000000000013</v>
      </c>
    </row>
    <row r="31" spans="1:6" x14ac:dyDescent="0.35">
      <c r="A31" s="3">
        <f t="shared" si="3"/>
        <v>4528</v>
      </c>
      <c r="B31" s="2" t="s">
        <v>227</v>
      </c>
      <c r="C31" s="47" t="s">
        <v>535</v>
      </c>
      <c r="D31" s="33">
        <f t="shared" si="4"/>
        <v>8760</v>
      </c>
      <c r="E31" s="90">
        <v>1.5000000000000014E-5</v>
      </c>
      <c r="F31" s="90">
        <f t="shared" si="5"/>
        <v>0.13140000000000013</v>
      </c>
    </row>
    <row r="32" spans="1:6" x14ac:dyDescent="0.35">
      <c r="A32" s="3">
        <f t="shared" si="3"/>
        <v>4529</v>
      </c>
      <c r="B32" s="2" t="s">
        <v>101</v>
      </c>
      <c r="C32" s="47" t="s">
        <v>535</v>
      </c>
      <c r="D32" s="33">
        <f t="shared" si="4"/>
        <v>8760</v>
      </c>
      <c r="E32" s="90">
        <v>1.5000000000000014E-5</v>
      </c>
      <c r="F32" s="90">
        <f t="shared" si="5"/>
        <v>0.13140000000000013</v>
      </c>
    </row>
    <row r="33" spans="1:6" x14ac:dyDescent="0.35">
      <c r="A33" s="3">
        <f t="shared" si="3"/>
        <v>4530</v>
      </c>
      <c r="B33" s="2" t="s">
        <v>138</v>
      </c>
      <c r="C33" s="47" t="s">
        <v>535</v>
      </c>
      <c r="D33" s="33">
        <f t="shared" si="4"/>
        <v>8760</v>
      </c>
      <c r="E33" s="90">
        <v>1.5000000000000014E-5</v>
      </c>
      <c r="F33" s="90">
        <f t="shared" si="5"/>
        <v>0.13140000000000013</v>
      </c>
    </row>
    <row r="34" spans="1:6" x14ac:dyDescent="0.35">
      <c r="A34" s="3">
        <f t="shared" si="3"/>
        <v>4531</v>
      </c>
      <c r="B34" s="2" t="s">
        <v>227</v>
      </c>
      <c r="C34" s="47" t="s">
        <v>535</v>
      </c>
      <c r="D34" s="33">
        <f t="shared" si="4"/>
        <v>8760</v>
      </c>
      <c r="E34" s="90">
        <v>1.5000000000000014E-5</v>
      </c>
      <c r="F34" s="90">
        <f t="shared" si="5"/>
        <v>0.13140000000000013</v>
      </c>
    </row>
    <row r="35" spans="1:6" x14ac:dyDescent="0.35">
      <c r="A35" s="3">
        <f t="shared" si="3"/>
        <v>4532</v>
      </c>
      <c r="B35" s="2" t="s">
        <v>199</v>
      </c>
      <c r="C35" s="47" t="s">
        <v>544</v>
      </c>
      <c r="D35" s="33">
        <f t="shared" si="4"/>
        <v>8760</v>
      </c>
      <c r="E35" s="90">
        <v>0</v>
      </c>
      <c r="F35" s="90">
        <f t="shared" si="5"/>
        <v>0</v>
      </c>
    </row>
    <row r="36" spans="1:6" x14ac:dyDescent="0.35">
      <c r="A36" s="3">
        <f t="shared" si="3"/>
        <v>4533</v>
      </c>
      <c r="C36" s="47" t="s">
        <v>134</v>
      </c>
      <c r="D36" s="33">
        <f t="shared" si="4"/>
        <v>8760</v>
      </c>
      <c r="E36" s="90">
        <v>0</v>
      </c>
      <c r="F36" s="90">
        <f t="shared" si="5"/>
        <v>0</v>
      </c>
    </row>
    <row r="37" spans="1:6" x14ac:dyDescent="0.35">
      <c r="A37" s="3">
        <f t="shared" si="3"/>
        <v>4534</v>
      </c>
      <c r="B37" s="2" t="s">
        <v>196</v>
      </c>
      <c r="C37" s="47" t="s">
        <v>136</v>
      </c>
      <c r="D37" s="33">
        <f t="shared" si="4"/>
        <v>8760</v>
      </c>
      <c r="E37" s="90">
        <v>2.6700000000000026E-4</v>
      </c>
      <c r="F37" s="90">
        <f t="shared" si="5"/>
        <v>2.3389200000000021</v>
      </c>
    </row>
    <row r="38" spans="1:6" x14ac:dyDescent="0.35">
      <c r="A38" s="3">
        <f t="shared" ref="A38:A68" si="6">A37+1</f>
        <v>4535</v>
      </c>
      <c r="B38" s="2" t="s">
        <v>196</v>
      </c>
      <c r="C38" s="47" t="s">
        <v>136</v>
      </c>
      <c r="D38" s="33">
        <f t="shared" ref="D38:D65" si="7">24*365</f>
        <v>8760</v>
      </c>
      <c r="E38" s="90">
        <v>2.6700000000000026E-4</v>
      </c>
      <c r="F38" s="90">
        <f t="shared" ref="F38:F68" si="8">D38*E38</f>
        <v>2.3389200000000021</v>
      </c>
    </row>
    <row r="39" spans="1:6" x14ac:dyDescent="0.35">
      <c r="A39" s="3">
        <f t="shared" si="6"/>
        <v>4536</v>
      </c>
      <c r="B39" s="2" t="s">
        <v>196</v>
      </c>
      <c r="C39" s="47" t="s">
        <v>136</v>
      </c>
      <c r="D39" s="33">
        <f t="shared" si="7"/>
        <v>8760</v>
      </c>
      <c r="E39" s="90">
        <v>2.6700000000000026E-4</v>
      </c>
      <c r="F39" s="90">
        <f t="shared" si="8"/>
        <v>2.3389200000000021</v>
      </c>
    </row>
    <row r="40" spans="1:6" x14ac:dyDescent="0.35">
      <c r="A40" s="3">
        <f t="shared" si="6"/>
        <v>4537</v>
      </c>
      <c r="B40" s="2" t="s">
        <v>196</v>
      </c>
      <c r="C40" s="47" t="s">
        <v>136</v>
      </c>
      <c r="D40" s="33">
        <f t="shared" si="7"/>
        <v>8760</v>
      </c>
      <c r="E40" s="90">
        <v>2.6700000000000026E-4</v>
      </c>
      <c r="F40" s="90">
        <f t="shared" si="8"/>
        <v>2.3389200000000021</v>
      </c>
    </row>
    <row r="41" spans="1:6" x14ac:dyDescent="0.35">
      <c r="A41" s="3">
        <f t="shared" si="6"/>
        <v>4538</v>
      </c>
      <c r="B41" s="2" t="s">
        <v>196</v>
      </c>
      <c r="C41" s="47" t="s">
        <v>136</v>
      </c>
      <c r="D41" s="33">
        <f t="shared" si="7"/>
        <v>8760</v>
      </c>
      <c r="E41" s="90">
        <v>2.6700000000000026E-4</v>
      </c>
      <c r="F41" s="90">
        <f t="shared" si="8"/>
        <v>2.3389200000000021</v>
      </c>
    </row>
    <row r="42" spans="1:6" x14ac:dyDescent="0.35">
      <c r="A42" s="3">
        <f t="shared" si="6"/>
        <v>4539</v>
      </c>
      <c r="B42" s="2" t="s">
        <v>196</v>
      </c>
      <c r="C42" s="47" t="s">
        <v>136</v>
      </c>
      <c r="D42" s="33">
        <f t="shared" si="7"/>
        <v>8760</v>
      </c>
      <c r="E42" s="90">
        <v>2.6700000000000026E-4</v>
      </c>
      <c r="F42" s="90">
        <f t="shared" si="8"/>
        <v>2.3389200000000021</v>
      </c>
    </row>
    <row r="43" spans="1:6" x14ac:dyDescent="0.35">
      <c r="A43" s="3">
        <f t="shared" si="6"/>
        <v>4540</v>
      </c>
      <c r="B43" s="2" t="s">
        <v>226</v>
      </c>
      <c r="C43" s="47" t="s">
        <v>136</v>
      </c>
      <c r="D43" s="33">
        <f t="shared" si="7"/>
        <v>8760</v>
      </c>
      <c r="E43" s="90">
        <v>2.6700000000000026E-4</v>
      </c>
      <c r="F43" s="90">
        <f t="shared" si="8"/>
        <v>2.3389200000000021</v>
      </c>
    </row>
    <row r="44" spans="1:6" x14ac:dyDescent="0.35">
      <c r="A44" s="3">
        <f t="shared" si="6"/>
        <v>4541</v>
      </c>
      <c r="B44" s="2" t="s">
        <v>196</v>
      </c>
      <c r="C44" s="47" t="s">
        <v>136</v>
      </c>
      <c r="D44" s="33">
        <f t="shared" si="7"/>
        <v>8760</v>
      </c>
      <c r="E44" s="90">
        <v>2.6700000000000026E-4</v>
      </c>
      <c r="F44" s="90">
        <f t="shared" si="8"/>
        <v>2.3389200000000021</v>
      </c>
    </row>
    <row r="45" spans="1:6" x14ac:dyDescent="0.35">
      <c r="A45" s="3">
        <f t="shared" si="6"/>
        <v>4542</v>
      </c>
      <c r="B45" s="2" t="s">
        <v>196</v>
      </c>
      <c r="C45" s="47" t="s">
        <v>136</v>
      </c>
      <c r="D45" s="33">
        <f t="shared" si="7"/>
        <v>8760</v>
      </c>
      <c r="E45" s="90">
        <v>2.6700000000000026E-4</v>
      </c>
      <c r="F45" s="90">
        <f t="shared" si="8"/>
        <v>2.3389200000000021</v>
      </c>
    </row>
    <row r="46" spans="1:6" x14ac:dyDescent="0.35">
      <c r="A46" s="3">
        <f t="shared" si="6"/>
        <v>4543</v>
      </c>
      <c r="B46" s="2" t="s">
        <v>196</v>
      </c>
      <c r="C46" s="47" t="s">
        <v>136</v>
      </c>
      <c r="D46" s="33">
        <f t="shared" si="7"/>
        <v>8760</v>
      </c>
      <c r="E46" s="90">
        <v>2.6700000000000026E-4</v>
      </c>
      <c r="F46" s="90">
        <f t="shared" si="8"/>
        <v>2.3389200000000021</v>
      </c>
    </row>
    <row r="47" spans="1:6" x14ac:dyDescent="0.35">
      <c r="A47" s="3">
        <f t="shared" si="6"/>
        <v>4544</v>
      </c>
      <c r="B47" s="2" t="s">
        <v>226</v>
      </c>
      <c r="C47" s="47" t="s">
        <v>136</v>
      </c>
      <c r="D47" s="33">
        <f t="shared" si="7"/>
        <v>8760</v>
      </c>
      <c r="E47" s="90">
        <v>2.6700000000000026E-4</v>
      </c>
      <c r="F47" s="90">
        <f t="shared" si="8"/>
        <v>2.3389200000000021</v>
      </c>
    </row>
    <row r="48" spans="1:6" x14ac:dyDescent="0.35">
      <c r="A48" s="3">
        <f t="shared" si="6"/>
        <v>4545</v>
      </c>
      <c r="B48" s="2" t="s">
        <v>196</v>
      </c>
      <c r="C48" s="47" t="s">
        <v>136</v>
      </c>
      <c r="D48" s="33">
        <f t="shared" si="7"/>
        <v>8760</v>
      </c>
      <c r="E48" s="90">
        <v>2.6700000000000026E-4</v>
      </c>
      <c r="F48" s="90">
        <f t="shared" si="8"/>
        <v>2.3389200000000021</v>
      </c>
    </row>
    <row r="49" spans="1:6" x14ac:dyDescent="0.35">
      <c r="A49" s="3">
        <f t="shared" si="6"/>
        <v>4546</v>
      </c>
      <c r="B49" s="2" t="s">
        <v>196</v>
      </c>
      <c r="C49" s="47" t="s">
        <v>136</v>
      </c>
      <c r="D49" s="33">
        <f t="shared" si="7"/>
        <v>8760</v>
      </c>
      <c r="E49" s="90">
        <v>2.6700000000000026E-4</v>
      </c>
      <c r="F49" s="90">
        <f t="shared" si="8"/>
        <v>2.3389200000000021</v>
      </c>
    </row>
    <row r="50" spans="1:6" x14ac:dyDescent="0.35">
      <c r="A50" s="3">
        <f t="shared" si="6"/>
        <v>4547</v>
      </c>
      <c r="B50" s="2" t="s">
        <v>196</v>
      </c>
      <c r="C50" s="47" t="s">
        <v>136</v>
      </c>
      <c r="D50" s="33">
        <f t="shared" si="7"/>
        <v>8760</v>
      </c>
      <c r="E50" s="90">
        <v>2.6700000000000026E-4</v>
      </c>
      <c r="F50" s="90">
        <f t="shared" si="8"/>
        <v>2.3389200000000021</v>
      </c>
    </row>
    <row r="51" spans="1:6" x14ac:dyDescent="0.35">
      <c r="A51" s="3">
        <f t="shared" si="6"/>
        <v>4548</v>
      </c>
      <c r="B51" s="2" t="s">
        <v>92</v>
      </c>
      <c r="C51" s="47" t="s">
        <v>535</v>
      </c>
      <c r="D51" s="33">
        <f t="shared" si="7"/>
        <v>8760</v>
      </c>
      <c r="E51" s="90">
        <v>1.5000000000000014E-5</v>
      </c>
      <c r="F51" s="90">
        <f t="shared" si="8"/>
        <v>0.13140000000000013</v>
      </c>
    </row>
    <row r="52" spans="1:6" x14ac:dyDescent="0.35">
      <c r="A52" s="3">
        <f t="shared" si="6"/>
        <v>4549</v>
      </c>
      <c r="B52" s="2" t="s">
        <v>92</v>
      </c>
      <c r="C52" s="47" t="s">
        <v>535</v>
      </c>
      <c r="D52" s="33">
        <f t="shared" si="7"/>
        <v>8760</v>
      </c>
      <c r="E52" s="90">
        <v>1.5000000000000014E-5</v>
      </c>
      <c r="F52" s="90">
        <f t="shared" si="8"/>
        <v>0.13140000000000013</v>
      </c>
    </row>
    <row r="53" spans="1:6" x14ac:dyDescent="0.35">
      <c r="A53" s="3">
        <f t="shared" si="6"/>
        <v>4550</v>
      </c>
      <c r="B53" s="2" t="s">
        <v>196</v>
      </c>
      <c r="C53" s="47" t="s">
        <v>136</v>
      </c>
      <c r="D53" s="33">
        <f t="shared" si="7"/>
        <v>8760</v>
      </c>
      <c r="E53" s="90">
        <v>2.6700000000000026E-4</v>
      </c>
      <c r="F53" s="90">
        <f t="shared" si="8"/>
        <v>2.3389200000000021</v>
      </c>
    </row>
    <row r="54" spans="1:6" x14ac:dyDescent="0.35">
      <c r="A54" s="3">
        <f t="shared" si="6"/>
        <v>4551</v>
      </c>
      <c r="B54" s="2" t="s">
        <v>137</v>
      </c>
      <c r="C54" s="47" t="s">
        <v>136</v>
      </c>
      <c r="D54" s="33">
        <f t="shared" si="7"/>
        <v>8760</v>
      </c>
      <c r="E54" s="90">
        <v>2.6700000000000026E-4</v>
      </c>
      <c r="F54" s="90">
        <f t="shared" si="8"/>
        <v>2.3389200000000021</v>
      </c>
    </row>
    <row r="55" spans="1:6" x14ac:dyDescent="0.35">
      <c r="A55" s="3">
        <f t="shared" si="6"/>
        <v>4552</v>
      </c>
      <c r="B55" s="2" t="s">
        <v>99</v>
      </c>
      <c r="C55" s="47" t="s">
        <v>535</v>
      </c>
      <c r="D55" s="33">
        <f t="shared" si="7"/>
        <v>8760</v>
      </c>
      <c r="E55" s="90">
        <v>1.5000000000000014E-5</v>
      </c>
      <c r="F55" s="90">
        <f t="shared" si="8"/>
        <v>0.13140000000000013</v>
      </c>
    </row>
    <row r="56" spans="1:6" x14ac:dyDescent="0.35">
      <c r="A56" s="3">
        <f t="shared" si="6"/>
        <v>4553</v>
      </c>
      <c r="B56" s="2" t="s">
        <v>224</v>
      </c>
      <c r="C56" s="47" t="s">
        <v>535</v>
      </c>
      <c r="D56" s="33">
        <f t="shared" si="7"/>
        <v>8760</v>
      </c>
      <c r="E56" s="90">
        <v>1.5000000000000014E-5</v>
      </c>
      <c r="F56" s="90">
        <f t="shared" si="8"/>
        <v>0.13140000000000013</v>
      </c>
    </row>
    <row r="57" spans="1:6" x14ac:dyDescent="0.35">
      <c r="A57" s="3">
        <f t="shared" si="6"/>
        <v>4554</v>
      </c>
      <c r="B57" s="2" t="s">
        <v>137</v>
      </c>
      <c r="C57" s="47" t="s">
        <v>136</v>
      </c>
      <c r="D57" s="33">
        <f t="shared" si="7"/>
        <v>8760</v>
      </c>
      <c r="E57" s="90">
        <v>2.6700000000000026E-4</v>
      </c>
      <c r="F57" s="90">
        <f t="shared" si="8"/>
        <v>2.3389200000000021</v>
      </c>
    </row>
    <row r="58" spans="1:6" x14ac:dyDescent="0.35">
      <c r="A58" s="3">
        <f t="shared" si="6"/>
        <v>4555</v>
      </c>
      <c r="B58" s="2" t="s">
        <v>223</v>
      </c>
      <c r="C58" s="47" t="s">
        <v>535</v>
      </c>
      <c r="D58" s="33">
        <f t="shared" si="7"/>
        <v>8760</v>
      </c>
      <c r="E58" s="90">
        <v>1.5000000000000014E-5</v>
      </c>
      <c r="F58" s="90">
        <f t="shared" si="8"/>
        <v>0.13140000000000013</v>
      </c>
    </row>
    <row r="59" spans="1:6" x14ac:dyDescent="0.35">
      <c r="A59" s="3">
        <f t="shared" si="6"/>
        <v>4556</v>
      </c>
      <c r="B59" s="2" t="s">
        <v>99</v>
      </c>
      <c r="C59" s="47" t="s">
        <v>535</v>
      </c>
      <c r="D59" s="33">
        <f t="shared" si="7"/>
        <v>8760</v>
      </c>
      <c r="E59" s="90">
        <v>1.5000000000000014E-5</v>
      </c>
      <c r="F59" s="90">
        <f t="shared" si="8"/>
        <v>0.13140000000000013</v>
      </c>
    </row>
    <row r="60" spans="1:6" x14ac:dyDescent="0.35">
      <c r="A60" s="3">
        <f t="shared" si="6"/>
        <v>4557</v>
      </c>
      <c r="B60" s="2" t="s">
        <v>103</v>
      </c>
      <c r="C60" s="47" t="s">
        <v>535</v>
      </c>
      <c r="D60" s="33">
        <f t="shared" si="7"/>
        <v>8760</v>
      </c>
      <c r="E60" s="90">
        <v>1.5000000000000014E-5</v>
      </c>
      <c r="F60" s="90">
        <f t="shared" si="8"/>
        <v>0.13140000000000013</v>
      </c>
    </row>
    <row r="61" spans="1:6" x14ac:dyDescent="0.35">
      <c r="A61" s="3">
        <f t="shared" si="6"/>
        <v>4558</v>
      </c>
      <c r="B61" s="2" t="s">
        <v>103</v>
      </c>
      <c r="C61" s="47" t="s">
        <v>535</v>
      </c>
      <c r="D61" s="33">
        <f t="shared" si="7"/>
        <v>8760</v>
      </c>
      <c r="E61" s="90">
        <v>1.5000000000000014E-5</v>
      </c>
      <c r="F61" s="90">
        <f t="shared" si="8"/>
        <v>0.13140000000000013</v>
      </c>
    </row>
    <row r="62" spans="1:6" x14ac:dyDescent="0.35">
      <c r="A62" s="3">
        <f t="shared" si="6"/>
        <v>4559</v>
      </c>
      <c r="B62" s="2" t="s">
        <v>103</v>
      </c>
      <c r="C62" s="47" t="s">
        <v>535</v>
      </c>
      <c r="D62" s="33">
        <f t="shared" si="7"/>
        <v>8760</v>
      </c>
      <c r="E62" s="90">
        <v>1.5000000000000014E-5</v>
      </c>
      <c r="F62" s="90">
        <f t="shared" si="8"/>
        <v>0.13140000000000013</v>
      </c>
    </row>
    <row r="63" spans="1:6" x14ac:dyDescent="0.35">
      <c r="A63" s="3">
        <f t="shared" si="6"/>
        <v>4560</v>
      </c>
      <c r="B63" s="2" t="s">
        <v>103</v>
      </c>
      <c r="C63" s="47" t="s">
        <v>535</v>
      </c>
      <c r="D63" s="33">
        <f t="shared" si="7"/>
        <v>8760</v>
      </c>
      <c r="E63" s="90">
        <v>1.5000000000000014E-5</v>
      </c>
      <c r="F63" s="90">
        <f t="shared" si="8"/>
        <v>0.13140000000000013</v>
      </c>
    </row>
    <row r="64" spans="1:6" x14ac:dyDescent="0.35">
      <c r="A64" s="3">
        <f t="shared" si="6"/>
        <v>4561</v>
      </c>
      <c r="B64" s="2" t="s">
        <v>137</v>
      </c>
      <c r="C64" s="47" t="s">
        <v>136</v>
      </c>
      <c r="D64" s="33">
        <f t="shared" si="7"/>
        <v>8760</v>
      </c>
      <c r="E64" s="90">
        <v>2.6700000000000026E-4</v>
      </c>
      <c r="F64" s="90">
        <f t="shared" si="8"/>
        <v>2.3389200000000021</v>
      </c>
    </row>
    <row r="65" spans="1:6" x14ac:dyDescent="0.35">
      <c r="A65" s="3">
        <f t="shared" si="6"/>
        <v>4562</v>
      </c>
      <c r="B65" s="2" t="s">
        <v>138</v>
      </c>
      <c r="C65" s="47" t="s">
        <v>535</v>
      </c>
      <c r="D65" s="33">
        <f t="shared" si="7"/>
        <v>8760</v>
      </c>
      <c r="E65" s="90">
        <v>1.5000000000000014E-5</v>
      </c>
      <c r="F65" s="90">
        <f t="shared" si="8"/>
        <v>0.13140000000000013</v>
      </c>
    </row>
    <row r="66" spans="1:6" x14ac:dyDescent="0.35">
      <c r="A66" s="3">
        <f t="shared" si="6"/>
        <v>4563</v>
      </c>
      <c r="B66" s="2" t="s">
        <v>138</v>
      </c>
      <c r="C66" s="47" t="s">
        <v>535</v>
      </c>
      <c r="D66" s="33">
        <f t="shared" ref="D66" si="9">24*365</f>
        <v>8760</v>
      </c>
      <c r="E66" s="90">
        <v>1.5000000000000014E-5</v>
      </c>
      <c r="F66" s="90">
        <f t="shared" si="8"/>
        <v>0.13140000000000013</v>
      </c>
    </row>
    <row r="67" spans="1:6" x14ac:dyDescent="0.35">
      <c r="A67" s="3">
        <f t="shared" si="6"/>
        <v>4564</v>
      </c>
      <c r="B67" s="2" t="s">
        <v>103</v>
      </c>
      <c r="C67" s="47" t="s">
        <v>535</v>
      </c>
      <c r="D67" s="33">
        <f t="shared" ref="D67:D74" si="10">24*365</f>
        <v>8760</v>
      </c>
      <c r="E67" s="90">
        <v>1.5000000000000014E-5</v>
      </c>
      <c r="F67" s="90">
        <f t="shared" si="8"/>
        <v>0.13140000000000013</v>
      </c>
    </row>
    <row r="68" spans="1:6" x14ac:dyDescent="0.35">
      <c r="A68" s="3">
        <f t="shared" si="6"/>
        <v>4565</v>
      </c>
      <c r="B68" s="2" t="s">
        <v>137</v>
      </c>
      <c r="C68" s="47" t="s">
        <v>136</v>
      </c>
      <c r="D68" s="33">
        <f t="shared" si="10"/>
        <v>8760</v>
      </c>
      <c r="E68" s="90">
        <v>2.6700000000000026E-4</v>
      </c>
      <c r="F68" s="90">
        <f t="shared" si="8"/>
        <v>2.3389200000000021</v>
      </c>
    </row>
    <row r="69" spans="1:6" x14ac:dyDescent="0.35">
      <c r="A69" s="3">
        <f t="shared" ref="A69" si="11">A68+1</f>
        <v>4566</v>
      </c>
      <c r="B69" s="2" t="s">
        <v>137</v>
      </c>
      <c r="C69" s="47" t="s">
        <v>136</v>
      </c>
      <c r="D69" s="33">
        <f t="shared" si="10"/>
        <v>8760</v>
      </c>
      <c r="E69" s="90">
        <v>2.6700000000000026E-4</v>
      </c>
      <c r="F69" s="90">
        <f t="shared" ref="F69" si="12">D69*E69</f>
        <v>2.3389200000000021</v>
      </c>
    </row>
    <row r="70" spans="1:6" x14ac:dyDescent="0.35">
      <c r="A70" s="3">
        <f>A69+1</f>
        <v>4567</v>
      </c>
      <c r="B70" s="2" t="s">
        <v>222</v>
      </c>
      <c r="C70" s="47" t="s">
        <v>136</v>
      </c>
      <c r="D70" s="33">
        <f t="shared" si="10"/>
        <v>8760</v>
      </c>
      <c r="E70" s="90">
        <v>2.6700000000000026E-4</v>
      </c>
      <c r="F70" s="90">
        <f>D70*E70</f>
        <v>2.3389200000000021</v>
      </c>
    </row>
    <row r="71" spans="1:6" x14ac:dyDescent="0.35">
      <c r="A71" s="3">
        <f>A70+1</f>
        <v>4568</v>
      </c>
      <c r="B71" s="2" t="s">
        <v>8</v>
      </c>
      <c r="C71" s="47" t="s">
        <v>535</v>
      </c>
      <c r="D71" s="33">
        <f t="shared" si="10"/>
        <v>8760</v>
      </c>
      <c r="E71" s="90">
        <v>1.5000000000000014E-5</v>
      </c>
      <c r="F71" s="90">
        <f>D71*E71</f>
        <v>0.13140000000000013</v>
      </c>
    </row>
    <row r="72" spans="1:6" x14ac:dyDescent="0.35">
      <c r="A72" s="3">
        <f>A71+1</f>
        <v>4569</v>
      </c>
      <c r="B72" s="2" t="s">
        <v>221</v>
      </c>
      <c r="C72" s="47" t="s">
        <v>134</v>
      </c>
      <c r="D72" s="33">
        <f t="shared" si="10"/>
        <v>8760</v>
      </c>
      <c r="E72" s="90">
        <v>0</v>
      </c>
      <c r="F72" s="90">
        <f>D72*E72</f>
        <v>0</v>
      </c>
    </row>
    <row r="73" spans="1:6" x14ac:dyDescent="0.35">
      <c r="A73" s="3">
        <f>A72+1</f>
        <v>4570</v>
      </c>
      <c r="B73" s="2" t="s">
        <v>103</v>
      </c>
      <c r="C73" s="47" t="s">
        <v>535</v>
      </c>
      <c r="D73" s="33">
        <f t="shared" si="10"/>
        <v>8760</v>
      </c>
      <c r="E73" s="90">
        <v>1.5000000000000014E-5</v>
      </c>
      <c r="F73" s="90">
        <f>D73*E73</f>
        <v>0.13140000000000013</v>
      </c>
    </row>
    <row r="74" spans="1:6" x14ac:dyDescent="0.35">
      <c r="A74" s="3">
        <f>A73+1</f>
        <v>4571</v>
      </c>
      <c r="B74" s="2" t="s">
        <v>196</v>
      </c>
      <c r="C74" s="47" t="s">
        <v>136</v>
      </c>
      <c r="D74" s="33">
        <f t="shared" si="10"/>
        <v>8760</v>
      </c>
      <c r="E74" s="90">
        <v>2.6700000000000026E-4</v>
      </c>
      <c r="F74" s="90">
        <f>D74*E74</f>
        <v>2.3389200000000021</v>
      </c>
    </row>
    <row r="75" spans="1:6" x14ac:dyDescent="0.35">
      <c r="C75" s="47" t="s">
        <v>543</v>
      </c>
      <c r="E75" s="90"/>
      <c r="F75" s="90"/>
    </row>
    <row r="76" spans="1:6" x14ac:dyDescent="0.35">
      <c r="A76" s="113" t="s">
        <v>757</v>
      </c>
      <c r="B76" s="113"/>
      <c r="C76" s="113"/>
      <c r="D76" s="113"/>
      <c r="E76" s="113"/>
      <c r="F76" s="113"/>
    </row>
    <row r="77" spans="1:6" x14ac:dyDescent="0.35">
      <c r="A77" s="47"/>
      <c r="B77" s="47"/>
      <c r="D77" s="47"/>
      <c r="E77" s="47"/>
      <c r="F77" s="47"/>
    </row>
    <row r="78" spans="1:6" x14ac:dyDescent="0.35">
      <c r="C78" s="47" t="s">
        <v>543</v>
      </c>
      <c r="E78" s="90"/>
      <c r="F78" s="90"/>
    </row>
    <row r="79" spans="1:6" x14ac:dyDescent="0.35">
      <c r="C79" s="47" t="s">
        <v>543</v>
      </c>
      <c r="E79" s="90"/>
      <c r="F79" s="90"/>
    </row>
    <row r="80" spans="1:6" x14ac:dyDescent="0.35">
      <c r="C80" s="47" t="s">
        <v>543</v>
      </c>
      <c r="E80" s="90"/>
      <c r="F80" s="90"/>
    </row>
    <row r="81" spans="3:6" x14ac:dyDescent="0.35">
      <c r="C81" s="47" t="s">
        <v>543</v>
      </c>
      <c r="E81" s="90"/>
      <c r="F81" s="90"/>
    </row>
    <row r="82" spans="3:6" x14ac:dyDescent="0.35">
      <c r="C82" s="47" t="s">
        <v>543</v>
      </c>
      <c r="E82" s="90"/>
      <c r="F82" s="90"/>
    </row>
    <row r="83" spans="3:6" x14ac:dyDescent="0.35">
      <c r="C83" s="47" t="s">
        <v>543</v>
      </c>
      <c r="E83" s="90"/>
      <c r="F83" s="90"/>
    </row>
    <row r="84" spans="3:6" x14ac:dyDescent="0.35">
      <c r="C84" s="47" t="s">
        <v>543</v>
      </c>
      <c r="E84" s="90"/>
      <c r="F84" s="90"/>
    </row>
    <row r="85" spans="3:6" x14ac:dyDescent="0.35">
      <c r="C85" s="47" t="s">
        <v>543</v>
      </c>
      <c r="E85" s="90"/>
      <c r="F85" s="90"/>
    </row>
    <row r="86" spans="3:6" x14ac:dyDescent="0.35">
      <c r="C86" s="47" t="s">
        <v>543</v>
      </c>
    </row>
    <row r="87" spans="3:6" x14ac:dyDescent="0.35">
      <c r="C87" s="47" t="s">
        <v>543</v>
      </c>
    </row>
    <row r="88" spans="3:6" x14ac:dyDescent="0.35">
      <c r="C88" s="47" t="s">
        <v>543</v>
      </c>
    </row>
    <row r="89" spans="3:6" x14ac:dyDescent="0.35">
      <c r="C89" s="47" t="s">
        <v>543</v>
      </c>
    </row>
    <row r="90" spans="3:6" x14ac:dyDescent="0.35">
      <c r="C90" s="47" t="s">
        <v>543</v>
      </c>
    </row>
    <row r="91" spans="3:6" x14ac:dyDescent="0.35">
      <c r="C91" s="47" t="s">
        <v>543</v>
      </c>
    </row>
    <row r="92" spans="3:6" x14ac:dyDescent="0.35">
      <c r="C92" s="47" t="s">
        <v>543</v>
      </c>
    </row>
    <row r="93" spans="3:6" x14ac:dyDescent="0.35">
      <c r="C93" s="47" t="s">
        <v>543</v>
      </c>
    </row>
    <row r="94" spans="3:6" x14ac:dyDescent="0.35">
      <c r="C94" s="47" t="s">
        <v>543</v>
      </c>
    </row>
    <row r="95" spans="3:6" x14ac:dyDescent="0.35">
      <c r="C95" s="47" t="s">
        <v>543</v>
      </c>
    </row>
    <row r="96" spans="3:6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</sheetData>
  <mergeCells count="1">
    <mergeCell ref="A76:F76"/>
  </mergeCells>
  <pageMargins left="0.7" right="0.7" top="0.75" bottom="0.75" header="0.3" footer="0.3"/>
  <pageSetup scale="8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C4:C74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1.1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Zones'!B14</f>
        <v>Zone 4F</v>
      </c>
      <c r="B1" s="77" t="str">
        <f>'List of Zones'!C14</f>
        <v>High Deck - Header - Connected to SLA</v>
      </c>
      <c r="C1" s="46"/>
    </row>
    <row r="2" spans="1:6" ht="15.75" customHeight="1" x14ac:dyDescent="0.35">
      <c r="A2" s="8"/>
      <c r="E2" s="32" t="s">
        <v>545</v>
      </c>
      <c r="F2" s="89">
        <f>SUM(F4:F999)</f>
        <v>0.25904625514516261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4601</v>
      </c>
      <c r="B4" s="2" t="s">
        <v>234</v>
      </c>
      <c r="C4" s="47" t="s">
        <v>535</v>
      </c>
      <c r="D4" s="33">
        <f>24*365</f>
        <v>8760</v>
      </c>
      <c r="E4" s="2">
        <v>7.9100694253882954E-7</v>
      </c>
      <c r="F4" s="90">
        <f>D4*E4</f>
        <v>6.9292208166401468E-3</v>
      </c>
    </row>
    <row r="5" spans="1:6" x14ac:dyDescent="0.35">
      <c r="A5" s="3">
        <f t="shared" ref="A5" si="0">A4+1</f>
        <v>4602</v>
      </c>
      <c r="B5" s="2" t="s">
        <v>103</v>
      </c>
      <c r="C5" s="47" t="s">
        <v>535</v>
      </c>
      <c r="D5" s="33">
        <f t="shared" ref="D5" si="1">24*365</f>
        <v>8760</v>
      </c>
      <c r="E5" s="90">
        <v>7.9100694253882954E-7</v>
      </c>
      <c r="F5" s="90">
        <f t="shared" ref="F5" si="2">D5*E5</f>
        <v>6.9292208166401468E-3</v>
      </c>
    </row>
    <row r="6" spans="1:6" x14ac:dyDescent="0.35">
      <c r="A6" s="3">
        <f t="shared" ref="A6:A38" si="3">A5+1</f>
        <v>4603</v>
      </c>
      <c r="B6" s="2" t="s">
        <v>103</v>
      </c>
      <c r="C6" s="47" t="s">
        <v>535</v>
      </c>
      <c r="D6" s="33">
        <f t="shared" ref="D6:D38" si="4">24*365</f>
        <v>8760</v>
      </c>
      <c r="E6" s="90">
        <v>7.9100694253882954E-7</v>
      </c>
      <c r="F6" s="90">
        <f t="shared" ref="F6:F38" si="5">D6*E6</f>
        <v>6.9292208166401468E-3</v>
      </c>
    </row>
    <row r="7" spans="1:6" x14ac:dyDescent="0.35">
      <c r="A7" s="3">
        <f t="shared" si="3"/>
        <v>4604</v>
      </c>
      <c r="B7" s="2" t="s">
        <v>103</v>
      </c>
      <c r="C7" s="47" t="s">
        <v>535</v>
      </c>
      <c r="D7" s="33">
        <f t="shared" si="4"/>
        <v>8760</v>
      </c>
      <c r="E7" s="90">
        <v>7.9100694253882954E-7</v>
      </c>
      <c r="F7" s="90">
        <f t="shared" si="5"/>
        <v>6.9292208166401468E-3</v>
      </c>
    </row>
    <row r="8" spans="1:6" x14ac:dyDescent="0.35">
      <c r="A8" s="3">
        <f t="shared" si="3"/>
        <v>4605</v>
      </c>
      <c r="B8" s="2" t="s">
        <v>232</v>
      </c>
      <c r="C8" s="47" t="s">
        <v>535</v>
      </c>
      <c r="D8" s="33">
        <f t="shared" si="4"/>
        <v>8760</v>
      </c>
      <c r="E8" s="90">
        <v>7.9100694253882954E-7</v>
      </c>
      <c r="F8" s="90">
        <f t="shared" si="5"/>
        <v>6.9292208166401468E-3</v>
      </c>
    </row>
    <row r="9" spans="1:6" x14ac:dyDescent="0.35">
      <c r="A9" s="3">
        <f t="shared" si="3"/>
        <v>4606</v>
      </c>
      <c r="B9" s="2" t="s">
        <v>103</v>
      </c>
      <c r="C9" s="47" t="s">
        <v>535</v>
      </c>
      <c r="D9" s="33">
        <f t="shared" si="4"/>
        <v>8760</v>
      </c>
      <c r="E9" s="90">
        <v>7.9100694253882954E-7</v>
      </c>
      <c r="F9" s="90">
        <f t="shared" si="5"/>
        <v>6.9292208166401468E-3</v>
      </c>
    </row>
    <row r="10" spans="1:6" x14ac:dyDescent="0.35">
      <c r="A10" s="3">
        <f t="shared" si="3"/>
        <v>4607</v>
      </c>
      <c r="B10" s="2" t="s">
        <v>235</v>
      </c>
      <c r="C10" s="47" t="s">
        <v>535</v>
      </c>
      <c r="D10" s="33">
        <f t="shared" si="4"/>
        <v>8760</v>
      </c>
      <c r="E10" s="90">
        <v>7.9100694253882954E-7</v>
      </c>
      <c r="F10" s="90">
        <f t="shared" si="5"/>
        <v>6.9292208166401468E-3</v>
      </c>
    </row>
    <row r="11" spans="1:6" x14ac:dyDescent="0.35">
      <c r="A11" s="3">
        <f t="shared" si="3"/>
        <v>4608</v>
      </c>
      <c r="B11" s="2" t="s">
        <v>238</v>
      </c>
      <c r="C11" s="47" t="s">
        <v>535</v>
      </c>
      <c r="D11" s="33">
        <f t="shared" si="4"/>
        <v>8760</v>
      </c>
      <c r="E11" s="90">
        <v>7.9100694253882954E-7</v>
      </c>
      <c r="F11" s="90">
        <f t="shared" si="5"/>
        <v>6.9292208166401468E-3</v>
      </c>
    </row>
    <row r="12" spans="1:6" x14ac:dyDescent="0.35">
      <c r="A12" s="3">
        <f t="shared" si="3"/>
        <v>4609</v>
      </c>
      <c r="B12" s="2" t="s">
        <v>237</v>
      </c>
      <c r="C12" s="47" t="s">
        <v>535</v>
      </c>
      <c r="D12" s="33">
        <f t="shared" si="4"/>
        <v>8760</v>
      </c>
      <c r="E12" s="90">
        <v>7.9100694253882954E-7</v>
      </c>
      <c r="F12" s="90">
        <f t="shared" si="5"/>
        <v>6.9292208166401468E-3</v>
      </c>
    </row>
    <row r="13" spans="1:6" x14ac:dyDescent="0.35">
      <c r="A13" s="3">
        <f t="shared" si="3"/>
        <v>4610</v>
      </c>
      <c r="B13" s="2" t="s">
        <v>135</v>
      </c>
      <c r="C13" s="47" t="s">
        <v>535</v>
      </c>
      <c r="D13" s="33">
        <f t="shared" si="4"/>
        <v>8760</v>
      </c>
      <c r="E13" s="90">
        <v>7.9100694253882954E-7</v>
      </c>
      <c r="F13" s="90">
        <f t="shared" si="5"/>
        <v>6.9292208166401468E-3</v>
      </c>
    </row>
    <row r="14" spans="1:6" x14ac:dyDescent="0.35">
      <c r="A14" s="3">
        <f t="shared" si="3"/>
        <v>4611</v>
      </c>
      <c r="B14" s="2" t="s">
        <v>193</v>
      </c>
      <c r="C14" s="47" t="s">
        <v>136</v>
      </c>
      <c r="D14" s="33">
        <f t="shared" si="4"/>
        <v>8760</v>
      </c>
      <c r="E14" s="90">
        <v>2.6772542670545002E-6</v>
      </c>
      <c r="F14" s="90">
        <f t="shared" si="5"/>
        <v>2.3452747379397423E-2</v>
      </c>
    </row>
    <row r="15" spans="1:6" x14ac:dyDescent="0.35">
      <c r="A15" s="3">
        <f t="shared" si="3"/>
        <v>4612</v>
      </c>
      <c r="B15" s="2" t="s">
        <v>236</v>
      </c>
      <c r="C15" s="47" t="s">
        <v>535</v>
      </c>
      <c r="D15" s="33">
        <f t="shared" si="4"/>
        <v>8760</v>
      </c>
      <c r="E15" s="90">
        <v>7.9100694253882954E-7</v>
      </c>
      <c r="F15" s="90">
        <f t="shared" si="5"/>
        <v>6.9292208166401468E-3</v>
      </c>
    </row>
    <row r="16" spans="1:6" x14ac:dyDescent="0.35">
      <c r="A16" s="3">
        <f t="shared" si="3"/>
        <v>4613</v>
      </c>
      <c r="B16" s="2" t="s">
        <v>234</v>
      </c>
      <c r="C16" s="47" t="s">
        <v>535</v>
      </c>
      <c r="D16" s="33">
        <f t="shared" si="4"/>
        <v>8760</v>
      </c>
      <c r="E16" s="90">
        <v>7.9100694253882954E-7</v>
      </c>
      <c r="F16" s="90">
        <f t="shared" si="5"/>
        <v>6.9292208166401468E-3</v>
      </c>
    </row>
    <row r="17" spans="1:6" x14ac:dyDescent="0.35">
      <c r="A17" s="3">
        <f t="shared" si="3"/>
        <v>4614</v>
      </c>
      <c r="B17" s="2" t="s">
        <v>103</v>
      </c>
      <c r="C17" s="47" t="s">
        <v>535</v>
      </c>
      <c r="D17" s="33">
        <f t="shared" si="4"/>
        <v>8760</v>
      </c>
      <c r="E17" s="90">
        <v>7.9100694253882954E-7</v>
      </c>
      <c r="F17" s="90">
        <f t="shared" si="5"/>
        <v>6.9292208166401468E-3</v>
      </c>
    </row>
    <row r="18" spans="1:6" x14ac:dyDescent="0.35">
      <c r="A18" s="3">
        <f t="shared" si="3"/>
        <v>4615</v>
      </c>
      <c r="B18" s="2" t="s">
        <v>103</v>
      </c>
      <c r="C18" s="47" t="s">
        <v>535</v>
      </c>
      <c r="D18" s="33">
        <f t="shared" si="4"/>
        <v>8760</v>
      </c>
      <c r="E18" s="90">
        <v>7.9100694253882954E-7</v>
      </c>
      <c r="F18" s="90">
        <f t="shared" si="5"/>
        <v>6.9292208166401468E-3</v>
      </c>
    </row>
    <row r="19" spans="1:6" x14ac:dyDescent="0.35">
      <c r="A19" s="3">
        <f t="shared" si="3"/>
        <v>4616</v>
      </c>
      <c r="B19" s="2" t="s">
        <v>103</v>
      </c>
      <c r="C19" s="47" t="s">
        <v>535</v>
      </c>
      <c r="D19" s="33">
        <f t="shared" si="4"/>
        <v>8760</v>
      </c>
      <c r="E19" s="90">
        <v>7.9100694253882954E-7</v>
      </c>
      <c r="F19" s="90">
        <f t="shared" si="5"/>
        <v>6.9292208166401468E-3</v>
      </c>
    </row>
    <row r="20" spans="1:6" x14ac:dyDescent="0.35">
      <c r="A20" s="3">
        <f t="shared" si="3"/>
        <v>4617</v>
      </c>
      <c r="B20" s="2" t="s">
        <v>232</v>
      </c>
      <c r="C20" s="47" t="s">
        <v>535</v>
      </c>
      <c r="D20" s="33">
        <f t="shared" si="4"/>
        <v>8760</v>
      </c>
      <c r="E20" s="90">
        <v>7.9100694253882954E-7</v>
      </c>
      <c r="F20" s="90">
        <f t="shared" si="5"/>
        <v>6.9292208166401468E-3</v>
      </c>
    </row>
    <row r="21" spans="1:6" x14ac:dyDescent="0.35">
      <c r="A21" s="3">
        <f t="shared" si="3"/>
        <v>4618</v>
      </c>
      <c r="B21" s="2" t="s">
        <v>235</v>
      </c>
      <c r="C21" s="47" t="s">
        <v>535</v>
      </c>
      <c r="D21" s="33">
        <f t="shared" si="4"/>
        <v>8760</v>
      </c>
      <c r="E21" s="90">
        <v>7.9100694253882954E-7</v>
      </c>
      <c r="F21" s="90">
        <f t="shared" si="5"/>
        <v>6.9292208166401468E-3</v>
      </c>
    </row>
    <row r="22" spans="1:6" x14ac:dyDescent="0.35">
      <c r="A22" s="3">
        <f t="shared" si="3"/>
        <v>4619</v>
      </c>
      <c r="B22" s="2" t="s">
        <v>234</v>
      </c>
      <c r="C22" s="47" t="s">
        <v>535</v>
      </c>
      <c r="D22" s="33">
        <f t="shared" si="4"/>
        <v>8760</v>
      </c>
      <c r="E22" s="90">
        <v>7.9100694253882954E-7</v>
      </c>
      <c r="F22" s="90">
        <f t="shared" si="5"/>
        <v>6.9292208166401468E-3</v>
      </c>
    </row>
    <row r="23" spans="1:6" x14ac:dyDescent="0.35">
      <c r="A23" s="3">
        <f t="shared" si="3"/>
        <v>4620</v>
      </c>
      <c r="B23" s="2" t="s">
        <v>103</v>
      </c>
      <c r="C23" s="47" t="s">
        <v>535</v>
      </c>
      <c r="D23" s="33">
        <f t="shared" si="4"/>
        <v>8760</v>
      </c>
      <c r="E23" s="90">
        <v>7.9100694253882954E-7</v>
      </c>
      <c r="F23" s="90">
        <f t="shared" si="5"/>
        <v>6.9292208166401468E-3</v>
      </c>
    </row>
    <row r="24" spans="1:6" x14ac:dyDescent="0.35">
      <c r="A24" s="3">
        <f t="shared" si="3"/>
        <v>4621</v>
      </c>
      <c r="B24" s="2" t="s">
        <v>7</v>
      </c>
      <c r="C24" s="47" t="s">
        <v>535</v>
      </c>
      <c r="D24" s="33">
        <f t="shared" si="4"/>
        <v>8760</v>
      </c>
      <c r="E24" s="90">
        <v>7.9100694253882954E-7</v>
      </c>
      <c r="F24" s="90">
        <f t="shared" si="5"/>
        <v>6.9292208166401468E-3</v>
      </c>
    </row>
    <row r="25" spans="1:6" x14ac:dyDescent="0.35">
      <c r="A25" s="3">
        <f t="shared" si="3"/>
        <v>4622</v>
      </c>
      <c r="B25" s="2" t="s">
        <v>103</v>
      </c>
      <c r="C25" s="47" t="s">
        <v>535</v>
      </c>
      <c r="D25" s="33">
        <f t="shared" si="4"/>
        <v>8760</v>
      </c>
      <c r="E25" s="90">
        <v>7.9100694253882954E-7</v>
      </c>
      <c r="F25" s="90">
        <f t="shared" si="5"/>
        <v>6.9292208166401468E-3</v>
      </c>
    </row>
    <row r="26" spans="1:6" x14ac:dyDescent="0.35">
      <c r="A26" s="3">
        <f t="shared" si="3"/>
        <v>4623</v>
      </c>
      <c r="B26" s="2" t="s">
        <v>232</v>
      </c>
      <c r="C26" s="47" t="s">
        <v>535</v>
      </c>
      <c r="D26" s="33">
        <f t="shared" si="4"/>
        <v>8760</v>
      </c>
      <c r="E26" s="90">
        <v>7.9100694253882954E-7</v>
      </c>
      <c r="F26" s="90">
        <f t="shared" si="5"/>
        <v>6.9292208166401468E-3</v>
      </c>
    </row>
    <row r="27" spans="1:6" x14ac:dyDescent="0.35">
      <c r="A27" s="3">
        <f t="shared" si="3"/>
        <v>4624</v>
      </c>
      <c r="B27" s="2" t="s">
        <v>234</v>
      </c>
      <c r="C27" s="47" t="s">
        <v>535</v>
      </c>
      <c r="D27" s="33">
        <f t="shared" si="4"/>
        <v>8760</v>
      </c>
      <c r="E27" s="90">
        <v>7.9100694253882954E-7</v>
      </c>
      <c r="F27" s="90">
        <f t="shared" si="5"/>
        <v>6.9292208166401468E-3</v>
      </c>
    </row>
    <row r="28" spans="1:6" x14ac:dyDescent="0.35">
      <c r="A28" s="3">
        <f t="shared" si="3"/>
        <v>4625</v>
      </c>
      <c r="B28" s="2" t="s">
        <v>233</v>
      </c>
      <c r="C28" s="47" t="s">
        <v>535</v>
      </c>
      <c r="D28" s="33">
        <f t="shared" si="4"/>
        <v>8760</v>
      </c>
      <c r="E28" s="90">
        <v>7.9100694253882954E-7</v>
      </c>
      <c r="F28" s="90">
        <f t="shared" si="5"/>
        <v>6.9292208166401468E-3</v>
      </c>
    </row>
    <row r="29" spans="1:6" x14ac:dyDescent="0.35">
      <c r="A29" s="3">
        <f t="shared" si="3"/>
        <v>4626</v>
      </c>
      <c r="B29" s="2" t="s">
        <v>233</v>
      </c>
      <c r="C29" s="47" t="s">
        <v>535</v>
      </c>
      <c r="D29" s="33">
        <f t="shared" si="4"/>
        <v>8760</v>
      </c>
      <c r="E29" s="90">
        <v>7.9100694253882954E-7</v>
      </c>
      <c r="F29" s="90">
        <f t="shared" si="5"/>
        <v>6.9292208166401468E-3</v>
      </c>
    </row>
    <row r="30" spans="1:6" x14ac:dyDescent="0.35">
      <c r="A30" s="3">
        <f t="shared" si="3"/>
        <v>4627</v>
      </c>
      <c r="B30" s="2" t="s">
        <v>7</v>
      </c>
      <c r="C30" s="47" t="s">
        <v>535</v>
      </c>
      <c r="D30" s="33">
        <f t="shared" si="4"/>
        <v>8760</v>
      </c>
      <c r="E30" s="90">
        <v>7.9100694253882954E-7</v>
      </c>
      <c r="F30" s="90">
        <f t="shared" si="5"/>
        <v>6.9292208166401468E-3</v>
      </c>
    </row>
    <row r="31" spans="1:6" x14ac:dyDescent="0.35">
      <c r="A31" s="3">
        <f t="shared" si="3"/>
        <v>4628</v>
      </c>
      <c r="B31" s="2" t="s">
        <v>7</v>
      </c>
      <c r="C31" s="47" t="s">
        <v>535</v>
      </c>
      <c r="D31" s="33">
        <f t="shared" si="4"/>
        <v>8760</v>
      </c>
      <c r="E31" s="90">
        <v>7.9100694253882954E-7</v>
      </c>
      <c r="F31" s="90">
        <f t="shared" si="5"/>
        <v>6.9292208166401468E-3</v>
      </c>
    </row>
    <row r="32" spans="1:6" x14ac:dyDescent="0.35">
      <c r="A32" s="3">
        <f t="shared" si="3"/>
        <v>4629</v>
      </c>
      <c r="B32" s="2" t="s">
        <v>103</v>
      </c>
      <c r="C32" s="47" t="s">
        <v>535</v>
      </c>
      <c r="D32" s="33">
        <f t="shared" si="4"/>
        <v>8760</v>
      </c>
      <c r="E32" s="90">
        <v>7.9100694253882954E-7</v>
      </c>
      <c r="F32" s="90">
        <f t="shared" si="5"/>
        <v>6.9292208166401468E-3</v>
      </c>
    </row>
    <row r="33" spans="1:6" x14ac:dyDescent="0.35">
      <c r="A33" s="3">
        <f t="shared" si="3"/>
        <v>4630</v>
      </c>
      <c r="B33" s="2" t="s">
        <v>232</v>
      </c>
      <c r="C33" s="47" t="s">
        <v>535</v>
      </c>
      <c r="D33" s="33">
        <f t="shared" si="4"/>
        <v>8760</v>
      </c>
      <c r="E33" s="90">
        <v>7.9100694253882954E-7</v>
      </c>
      <c r="F33" s="90">
        <f t="shared" si="5"/>
        <v>6.9292208166401468E-3</v>
      </c>
    </row>
    <row r="34" spans="1:6" x14ac:dyDescent="0.35">
      <c r="A34" s="3">
        <f t="shared" si="3"/>
        <v>4631</v>
      </c>
      <c r="B34" s="2" t="s">
        <v>231</v>
      </c>
      <c r="C34" s="47" t="s">
        <v>535</v>
      </c>
      <c r="D34" s="33">
        <f t="shared" si="4"/>
        <v>8760</v>
      </c>
      <c r="E34" s="90">
        <v>7.9100694253882954E-7</v>
      </c>
      <c r="F34" s="90">
        <f t="shared" si="5"/>
        <v>6.9292208166401468E-3</v>
      </c>
    </row>
    <row r="35" spans="1:6" x14ac:dyDescent="0.35">
      <c r="A35" s="3">
        <f t="shared" si="3"/>
        <v>4632</v>
      </c>
      <c r="B35" s="2" t="s">
        <v>103</v>
      </c>
      <c r="C35" s="47" t="s">
        <v>535</v>
      </c>
      <c r="D35" s="33">
        <f t="shared" si="4"/>
        <v>8760</v>
      </c>
      <c r="E35" s="90">
        <v>7.9100694253882954E-7</v>
      </c>
      <c r="F35" s="90">
        <f t="shared" si="5"/>
        <v>6.9292208166401468E-3</v>
      </c>
    </row>
    <row r="36" spans="1:6" x14ac:dyDescent="0.35">
      <c r="A36" s="3">
        <f t="shared" si="3"/>
        <v>4633</v>
      </c>
      <c r="B36" s="2" t="s">
        <v>232</v>
      </c>
      <c r="C36" s="47" t="s">
        <v>535</v>
      </c>
      <c r="D36" s="33">
        <f t="shared" si="4"/>
        <v>8760</v>
      </c>
      <c r="E36" s="90">
        <v>7.9100694253882954E-7</v>
      </c>
      <c r="F36" s="90">
        <f t="shared" si="5"/>
        <v>6.9292208166401468E-3</v>
      </c>
    </row>
    <row r="37" spans="1:6" x14ac:dyDescent="0.35">
      <c r="A37" s="3">
        <f t="shared" si="3"/>
        <v>4634</v>
      </c>
      <c r="B37" s="2" t="s">
        <v>103</v>
      </c>
      <c r="C37" s="47" t="s">
        <v>535</v>
      </c>
      <c r="D37" s="33">
        <f t="shared" si="4"/>
        <v>8760</v>
      </c>
      <c r="E37" s="90">
        <v>7.9100694253882954E-7</v>
      </c>
      <c r="F37" s="90">
        <f t="shared" si="5"/>
        <v>6.9292208166401468E-3</v>
      </c>
    </row>
    <row r="38" spans="1:6" x14ac:dyDescent="0.35">
      <c r="A38" s="3">
        <f t="shared" si="3"/>
        <v>4635</v>
      </c>
      <c r="B38" s="2" t="s">
        <v>231</v>
      </c>
      <c r="C38" s="47" t="s">
        <v>535</v>
      </c>
      <c r="D38" s="33">
        <f t="shared" si="4"/>
        <v>8760</v>
      </c>
      <c r="E38" s="90">
        <v>7.9100694253882954E-7</v>
      </c>
      <c r="F38" s="90">
        <f t="shared" si="5"/>
        <v>6.9292208166401468E-3</v>
      </c>
    </row>
    <row r="39" spans="1:6" x14ac:dyDescent="0.35">
      <c r="C39" s="47" t="s">
        <v>543</v>
      </c>
    </row>
    <row r="40" spans="1:6" ht="15.75" customHeight="1" x14ac:dyDescent="0.35">
      <c r="A40" s="113" t="s">
        <v>762</v>
      </c>
      <c r="B40" s="114"/>
      <c r="C40" s="114"/>
      <c r="D40" s="114"/>
      <c r="E40" s="114"/>
      <c r="F40" s="114"/>
    </row>
    <row r="41" spans="1:6" x14ac:dyDescent="0.35">
      <c r="C41" s="47" t="s">
        <v>543</v>
      </c>
    </row>
    <row r="42" spans="1:6" x14ac:dyDescent="0.35">
      <c r="C42" s="47" t="s">
        <v>543</v>
      </c>
    </row>
    <row r="43" spans="1:6" x14ac:dyDescent="0.35">
      <c r="C43" s="47" t="s">
        <v>543</v>
      </c>
    </row>
    <row r="44" spans="1:6" x14ac:dyDescent="0.35">
      <c r="C44" s="47" t="s">
        <v>543</v>
      </c>
    </row>
    <row r="45" spans="1:6" x14ac:dyDescent="0.35">
      <c r="C45" s="47" t="s">
        <v>543</v>
      </c>
    </row>
    <row r="46" spans="1:6" x14ac:dyDescent="0.35">
      <c r="C46" s="47" t="s">
        <v>543</v>
      </c>
    </row>
    <row r="47" spans="1:6" x14ac:dyDescent="0.35">
      <c r="C47" s="47" t="s">
        <v>543</v>
      </c>
    </row>
    <row r="48" spans="1:6" x14ac:dyDescent="0.35">
      <c r="C48" s="47" t="s">
        <v>543</v>
      </c>
    </row>
    <row r="49" spans="3:3" x14ac:dyDescent="0.35">
      <c r="C49" s="47" t="s">
        <v>543</v>
      </c>
    </row>
    <row r="50" spans="3:3" x14ac:dyDescent="0.35">
      <c r="C50" s="47" t="s">
        <v>543</v>
      </c>
    </row>
    <row r="51" spans="3:3" x14ac:dyDescent="0.35">
      <c r="C51" s="47" t="s">
        <v>543</v>
      </c>
    </row>
    <row r="52" spans="3:3" x14ac:dyDescent="0.35">
      <c r="C52" s="47" t="s">
        <v>543</v>
      </c>
    </row>
    <row r="53" spans="3:3" x14ac:dyDescent="0.35">
      <c r="C53" s="47" t="s">
        <v>543</v>
      </c>
    </row>
    <row r="54" spans="3:3" x14ac:dyDescent="0.35">
      <c r="C54" s="47" t="s">
        <v>543</v>
      </c>
    </row>
    <row r="55" spans="3:3" x14ac:dyDescent="0.35">
      <c r="C55" s="47" t="s">
        <v>543</v>
      </c>
    </row>
    <row r="56" spans="3:3" x14ac:dyDescent="0.35">
      <c r="C56" s="47" t="s">
        <v>543</v>
      </c>
    </row>
    <row r="57" spans="3:3" x14ac:dyDescent="0.35">
      <c r="C57" s="47" t="s">
        <v>543</v>
      </c>
    </row>
    <row r="58" spans="3:3" x14ac:dyDescent="0.35">
      <c r="C58" s="47" t="s">
        <v>543</v>
      </c>
    </row>
    <row r="59" spans="3:3" x14ac:dyDescent="0.35">
      <c r="C59" s="47" t="s">
        <v>543</v>
      </c>
    </row>
    <row r="60" spans="3:3" x14ac:dyDescent="0.35">
      <c r="C60" s="47" t="s">
        <v>543</v>
      </c>
    </row>
    <row r="61" spans="3:3" x14ac:dyDescent="0.35">
      <c r="C61" s="47" t="s">
        <v>543</v>
      </c>
    </row>
    <row r="62" spans="3:3" x14ac:dyDescent="0.35">
      <c r="C62" s="47" t="s">
        <v>543</v>
      </c>
    </row>
    <row r="63" spans="3:3" x14ac:dyDescent="0.35">
      <c r="C63" s="47" t="s">
        <v>543</v>
      </c>
    </row>
    <row r="64" spans="3:3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40:F40"/>
  </mergeCells>
  <pageMargins left="0.7" right="0.7" top="0.75" bottom="0.75" header="0.3" footer="0.3"/>
  <pageSetup scale="76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C4:C38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3.6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Zones'!B15</f>
        <v>Zone 4G</v>
      </c>
      <c r="B1" s="77" t="str">
        <f>'List of Zones'!C15</f>
        <v>High Deck - Layers Tank Filter System</v>
      </c>
      <c r="C1" s="46"/>
    </row>
    <row r="2" spans="1:6" ht="15.75" customHeight="1" x14ac:dyDescent="0.35">
      <c r="A2" s="8"/>
      <c r="E2" s="32" t="s">
        <v>545</v>
      </c>
      <c r="F2" s="89">
        <f>SUM(F4:F999)</f>
        <v>20.577239999999996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4701</v>
      </c>
      <c r="B4" s="2" t="s">
        <v>240</v>
      </c>
      <c r="C4" s="47" t="s">
        <v>134</v>
      </c>
      <c r="D4" s="33">
        <f>24*365</f>
        <v>8760</v>
      </c>
      <c r="E4" s="90">
        <v>0</v>
      </c>
      <c r="F4" s="90">
        <f>D4*E4</f>
        <v>0</v>
      </c>
    </row>
    <row r="5" spans="1:6" x14ac:dyDescent="0.35">
      <c r="A5" s="3">
        <f t="shared" ref="A5" si="0">A4+1</f>
        <v>4702</v>
      </c>
      <c r="B5" s="2" t="s">
        <v>240</v>
      </c>
      <c r="C5" s="47" t="s">
        <v>134</v>
      </c>
      <c r="D5" s="33">
        <f t="shared" ref="D5" si="1">24*365</f>
        <v>8760</v>
      </c>
      <c r="E5" s="90">
        <v>0</v>
      </c>
      <c r="F5" s="90">
        <f t="shared" ref="F5" si="2">D5*E5</f>
        <v>0</v>
      </c>
    </row>
    <row r="6" spans="1:6" x14ac:dyDescent="0.35">
      <c r="A6" s="3">
        <f t="shared" ref="A6:A51" si="3">A5+1</f>
        <v>4703</v>
      </c>
      <c r="B6" s="2" t="s">
        <v>240</v>
      </c>
      <c r="C6" s="47" t="s">
        <v>134</v>
      </c>
      <c r="D6" s="33">
        <f t="shared" ref="D6:D51" si="4">24*365</f>
        <v>8760</v>
      </c>
      <c r="E6" s="90">
        <v>0</v>
      </c>
      <c r="F6" s="90">
        <f t="shared" ref="F6:F51" si="5">D6*E6</f>
        <v>0</v>
      </c>
    </row>
    <row r="7" spans="1:6" x14ac:dyDescent="0.35">
      <c r="A7" s="3">
        <f t="shared" si="3"/>
        <v>4704</v>
      </c>
      <c r="B7" s="2" t="s">
        <v>191</v>
      </c>
      <c r="C7" s="47" t="s">
        <v>535</v>
      </c>
      <c r="D7" s="33">
        <f t="shared" si="4"/>
        <v>8760</v>
      </c>
      <c r="E7" s="90">
        <v>1.5000000000000014E-5</v>
      </c>
      <c r="F7" s="90">
        <f t="shared" si="5"/>
        <v>0.13140000000000013</v>
      </c>
    </row>
    <row r="8" spans="1:6" x14ac:dyDescent="0.35">
      <c r="A8" s="3">
        <f t="shared" si="3"/>
        <v>4705</v>
      </c>
      <c r="B8" s="2" t="s">
        <v>103</v>
      </c>
      <c r="C8" s="47" t="s">
        <v>535</v>
      </c>
      <c r="D8" s="33">
        <f t="shared" si="4"/>
        <v>8760</v>
      </c>
      <c r="E8" s="90">
        <v>1.5000000000000014E-5</v>
      </c>
      <c r="F8" s="90">
        <f t="shared" si="5"/>
        <v>0.13140000000000013</v>
      </c>
    </row>
    <row r="9" spans="1:6" x14ac:dyDescent="0.35">
      <c r="A9" s="3">
        <f t="shared" si="3"/>
        <v>4706</v>
      </c>
      <c r="B9" s="2" t="s">
        <v>103</v>
      </c>
      <c r="C9" s="47" t="s">
        <v>535</v>
      </c>
      <c r="D9" s="33">
        <f t="shared" si="4"/>
        <v>8760</v>
      </c>
      <c r="E9" s="90">
        <v>1.5000000000000014E-5</v>
      </c>
      <c r="F9" s="90">
        <f t="shared" si="5"/>
        <v>0.13140000000000013</v>
      </c>
    </row>
    <row r="10" spans="1:6" x14ac:dyDescent="0.35">
      <c r="A10" s="3">
        <f t="shared" si="3"/>
        <v>4707</v>
      </c>
      <c r="B10" s="2" t="s">
        <v>240</v>
      </c>
      <c r="C10" s="47" t="s">
        <v>134</v>
      </c>
      <c r="D10" s="33">
        <f t="shared" si="4"/>
        <v>8760</v>
      </c>
      <c r="E10" s="90">
        <v>0</v>
      </c>
      <c r="F10" s="90">
        <f t="shared" si="5"/>
        <v>0</v>
      </c>
    </row>
    <row r="11" spans="1:6" x14ac:dyDescent="0.35">
      <c r="A11" s="3">
        <f t="shared" si="3"/>
        <v>4708</v>
      </c>
      <c r="B11" s="2" t="s">
        <v>240</v>
      </c>
      <c r="C11" s="47" t="s">
        <v>134</v>
      </c>
      <c r="D11" s="33">
        <f t="shared" si="4"/>
        <v>8760</v>
      </c>
      <c r="E11" s="90">
        <v>0</v>
      </c>
      <c r="F11" s="90">
        <f t="shared" si="5"/>
        <v>0</v>
      </c>
    </row>
    <row r="12" spans="1:6" x14ac:dyDescent="0.35">
      <c r="A12" s="3">
        <f t="shared" si="3"/>
        <v>4709</v>
      </c>
      <c r="B12" s="2" t="s">
        <v>240</v>
      </c>
      <c r="C12" s="47" t="s">
        <v>134</v>
      </c>
      <c r="D12" s="33">
        <f t="shared" si="4"/>
        <v>8760</v>
      </c>
      <c r="E12" s="90">
        <v>0</v>
      </c>
      <c r="F12" s="90">
        <f t="shared" si="5"/>
        <v>0</v>
      </c>
    </row>
    <row r="13" spans="1:6" x14ac:dyDescent="0.35">
      <c r="A13" s="3">
        <f t="shared" si="3"/>
        <v>4710</v>
      </c>
      <c r="B13" s="2" t="s">
        <v>108</v>
      </c>
      <c r="C13" s="47" t="s">
        <v>136</v>
      </c>
      <c r="D13" s="33">
        <f t="shared" si="4"/>
        <v>8760</v>
      </c>
      <c r="E13" s="90">
        <v>2.6700000000000026E-4</v>
      </c>
      <c r="F13" s="90">
        <f t="shared" si="5"/>
        <v>2.3389200000000021</v>
      </c>
    </row>
    <row r="14" spans="1:6" x14ac:dyDescent="0.35">
      <c r="A14" s="3">
        <f t="shared" si="3"/>
        <v>4711</v>
      </c>
      <c r="B14" s="2" t="s">
        <v>108</v>
      </c>
      <c r="C14" s="47" t="s">
        <v>136</v>
      </c>
      <c r="D14" s="33">
        <f t="shared" si="4"/>
        <v>8760</v>
      </c>
      <c r="E14" s="90">
        <v>2.6700000000000026E-4</v>
      </c>
      <c r="F14" s="90">
        <f t="shared" si="5"/>
        <v>2.3389200000000021</v>
      </c>
    </row>
    <row r="15" spans="1:6" x14ac:dyDescent="0.35">
      <c r="A15" s="3">
        <f t="shared" si="3"/>
        <v>4712</v>
      </c>
      <c r="B15" s="2" t="s">
        <v>239</v>
      </c>
      <c r="C15" s="47" t="s">
        <v>535</v>
      </c>
      <c r="D15" s="33">
        <f t="shared" si="4"/>
        <v>8760</v>
      </c>
      <c r="E15" s="90">
        <v>1.5000000000000014E-5</v>
      </c>
      <c r="F15" s="90">
        <f t="shared" si="5"/>
        <v>0.13140000000000013</v>
      </c>
    </row>
    <row r="16" spans="1:6" x14ac:dyDescent="0.35">
      <c r="A16" s="3">
        <f t="shared" si="3"/>
        <v>4713</v>
      </c>
      <c r="B16" s="2" t="s">
        <v>239</v>
      </c>
      <c r="C16" s="47" t="s">
        <v>535</v>
      </c>
      <c r="D16" s="33">
        <f t="shared" si="4"/>
        <v>8760</v>
      </c>
      <c r="E16" s="90">
        <v>1.5000000000000014E-5</v>
      </c>
      <c r="F16" s="90">
        <f t="shared" si="5"/>
        <v>0.13140000000000013</v>
      </c>
    </row>
    <row r="17" spans="1:6" x14ac:dyDescent="0.35">
      <c r="A17" s="3">
        <f t="shared" si="3"/>
        <v>4714</v>
      </c>
      <c r="B17" s="2" t="s">
        <v>137</v>
      </c>
      <c r="C17" s="47" t="s">
        <v>136</v>
      </c>
      <c r="D17" s="33">
        <f t="shared" si="4"/>
        <v>8760</v>
      </c>
      <c r="E17" s="90">
        <v>2.6700000000000026E-4</v>
      </c>
      <c r="F17" s="90">
        <f t="shared" si="5"/>
        <v>2.3389200000000021</v>
      </c>
    </row>
    <row r="18" spans="1:6" x14ac:dyDescent="0.35">
      <c r="A18" s="3">
        <f t="shared" si="3"/>
        <v>4715</v>
      </c>
      <c r="B18" s="2" t="s">
        <v>138</v>
      </c>
      <c r="C18" s="47" t="s">
        <v>535</v>
      </c>
      <c r="D18" s="33">
        <f t="shared" si="4"/>
        <v>8760</v>
      </c>
      <c r="E18" s="90">
        <v>1.5000000000000014E-5</v>
      </c>
      <c r="F18" s="90">
        <f t="shared" si="5"/>
        <v>0.13140000000000013</v>
      </c>
    </row>
    <row r="19" spans="1:6" x14ac:dyDescent="0.35">
      <c r="A19" s="3">
        <f t="shared" si="3"/>
        <v>4716</v>
      </c>
      <c r="B19" s="2" t="s">
        <v>92</v>
      </c>
      <c r="C19" s="47" t="s">
        <v>535</v>
      </c>
      <c r="D19" s="33">
        <f t="shared" si="4"/>
        <v>8760</v>
      </c>
      <c r="E19" s="90">
        <v>1.5000000000000014E-5</v>
      </c>
      <c r="F19" s="90">
        <f t="shared" si="5"/>
        <v>0.13140000000000013</v>
      </c>
    </row>
    <row r="20" spans="1:6" x14ac:dyDescent="0.35">
      <c r="A20" s="3">
        <f t="shared" si="3"/>
        <v>4717</v>
      </c>
      <c r="B20" s="2" t="s">
        <v>92</v>
      </c>
      <c r="C20" s="47" t="s">
        <v>535</v>
      </c>
      <c r="D20" s="33">
        <f t="shared" si="4"/>
        <v>8760</v>
      </c>
      <c r="E20" s="90">
        <v>1.5000000000000014E-5</v>
      </c>
      <c r="F20" s="90">
        <f t="shared" si="5"/>
        <v>0.13140000000000013</v>
      </c>
    </row>
    <row r="21" spans="1:6" x14ac:dyDescent="0.35">
      <c r="A21" s="3">
        <f t="shared" si="3"/>
        <v>4718</v>
      </c>
      <c r="B21" s="2" t="s">
        <v>138</v>
      </c>
      <c r="C21" s="47" t="s">
        <v>535</v>
      </c>
      <c r="D21" s="33">
        <f t="shared" si="4"/>
        <v>8760</v>
      </c>
      <c r="E21" s="90">
        <v>1.5000000000000014E-5</v>
      </c>
      <c r="F21" s="90">
        <f t="shared" si="5"/>
        <v>0.13140000000000013</v>
      </c>
    </row>
    <row r="22" spans="1:6" x14ac:dyDescent="0.35">
      <c r="A22" s="3">
        <f t="shared" si="3"/>
        <v>4719</v>
      </c>
      <c r="B22" s="2" t="s">
        <v>92</v>
      </c>
      <c r="C22" s="47" t="s">
        <v>535</v>
      </c>
      <c r="D22" s="33">
        <f t="shared" si="4"/>
        <v>8760</v>
      </c>
      <c r="E22" s="90">
        <v>1.5000000000000014E-5</v>
      </c>
      <c r="F22" s="90">
        <f t="shared" si="5"/>
        <v>0.13140000000000013</v>
      </c>
    </row>
    <row r="23" spans="1:6" x14ac:dyDescent="0.35">
      <c r="A23" s="3">
        <f t="shared" si="3"/>
        <v>4720</v>
      </c>
      <c r="B23" s="2" t="s">
        <v>138</v>
      </c>
      <c r="C23" s="47" t="s">
        <v>535</v>
      </c>
      <c r="D23" s="33">
        <f t="shared" si="4"/>
        <v>8760</v>
      </c>
      <c r="E23" s="90">
        <v>1.5000000000000014E-5</v>
      </c>
      <c r="F23" s="90">
        <f t="shared" si="5"/>
        <v>0.13140000000000013</v>
      </c>
    </row>
    <row r="24" spans="1:6" x14ac:dyDescent="0.35">
      <c r="A24" s="3">
        <f t="shared" si="3"/>
        <v>4721</v>
      </c>
      <c r="B24" s="2" t="s">
        <v>240</v>
      </c>
      <c r="C24" s="47" t="s">
        <v>134</v>
      </c>
      <c r="D24" s="33">
        <f t="shared" si="4"/>
        <v>8760</v>
      </c>
      <c r="E24" s="90">
        <v>0</v>
      </c>
      <c r="F24" s="90">
        <f t="shared" si="5"/>
        <v>0</v>
      </c>
    </row>
    <row r="25" spans="1:6" x14ac:dyDescent="0.35">
      <c r="A25" s="3">
        <f t="shared" si="3"/>
        <v>4722</v>
      </c>
      <c r="B25" s="2" t="s">
        <v>240</v>
      </c>
      <c r="C25" s="47" t="s">
        <v>134</v>
      </c>
      <c r="D25" s="33">
        <f t="shared" si="4"/>
        <v>8760</v>
      </c>
      <c r="E25" s="90">
        <v>0</v>
      </c>
      <c r="F25" s="90">
        <f t="shared" si="5"/>
        <v>0</v>
      </c>
    </row>
    <row r="26" spans="1:6" x14ac:dyDescent="0.35">
      <c r="A26" s="3">
        <f t="shared" si="3"/>
        <v>4723</v>
      </c>
      <c r="B26" s="2" t="s">
        <v>240</v>
      </c>
      <c r="C26" s="47" t="s">
        <v>134</v>
      </c>
      <c r="D26" s="33">
        <f t="shared" si="4"/>
        <v>8760</v>
      </c>
      <c r="E26" s="90">
        <v>0</v>
      </c>
      <c r="F26" s="90">
        <f t="shared" si="5"/>
        <v>0</v>
      </c>
    </row>
    <row r="27" spans="1:6" x14ac:dyDescent="0.35">
      <c r="A27" s="3">
        <f t="shared" si="3"/>
        <v>4724</v>
      </c>
      <c r="B27" s="2" t="s">
        <v>138</v>
      </c>
      <c r="C27" s="47" t="s">
        <v>535</v>
      </c>
      <c r="D27" s="33">
        <f t="shared" si="4"/>
        <v>8760</v>
      </c>
      <c r="E27" s="90">
        <v>1.5000000000000014E-5</v>
      </c>
      <c r="F27" s="90">
        <f t="shared" si="5"/>
        <v>0.13140000000000013</v>
      </c>
    </row>
    <row r="28" spans="1:6" x14ac:dyDescent="0.35">
      <c r="A28" s="3">
        <f t="shared" si="3"/>
        <v>4725</v>
      </c>
      <c r="B28" s="2" t="s">
        <v>103</v>
      </c>
      <c r="C28" s="47" t="s">
        <v>535</v>
      </c>
      <c r="D28" s="33">
        <f t="shared" si="4"/>
        <v>8760</v>
      </c>
      <c r="E28" s="90">
        <v>1.5000000000000014E-5</v>
      </c>
      <c r="F28" s="90">
        <f t="shared" si="5"/>
        <v>0.13140000000000013</v>
      </c>
    </row>
    <row r="29" spans="1:6" x14ac:dyDescent="0.35">
      <c r="A29" s="3">
        <f t="shared" si="3"/>
        <v>4726</v>
      </c>
      <c r="B29" s="2" t="s">
        <v>137</v>
      </c>
      <c r="C29" s="47" t="s">
        <v>136</v>
      </c>
      <c r="D29" s="33">
        <f t="shared" si="4"/>
        <v>8760</v>
      </c>
      <c r="E29" s="90">
        <v>2.6700000000000026E-4</v>
      </c>
      <c r="F29" s="90">
        <f t="shared" si="5"/>
        <v>2.3389200000000021</v>
      </c>
    </row>
    <row r="30" spans="1:6" x14ac:dyDescent="0.35">
      <c r="A30" s="3">
        <f t="shared" si="3"/>
        <v>4727</v>
      </c>
      <c r="B30" s="2" t="s">
        <v>138</v>
      </c>
      <c r="C30" s="47" t="s">
        <v>535</v>
      </c>
      <c r="D30" s="33">
        <f t="shared" si="4"/>
        <v>8760</v>
      </c>
      <c r="E30" s="90">
        <v>1.5000000000000014E-5</v>
      </c>
      <c r="F30" s="90">
        <f t="shared" si="5"/>
        <v>0.13140000000000013</v>
      </c>
    </row>
    <row r="31" spans="1:6" x14ac:dyDescent="0.35">
      <c r="A31" s="3">
        <f t="shared" si="3"/>
        <v>4728</v>
      </c>
      <c r="B31" s="2" t="s">
        <v>92</v>
      </c>
      <c r="C31" s="47" t="s">
        <v>535</v>
      </c>
      <c r="D31" s="33">
        <f t="shared" si="4"/>
        <v>8760</v>
      </c>
      <c r="E31" s="90">
        <v>1.5000000000000014E-5</v>
      </c>
      <c r="F31" s="90">
        <f t="shared" si="5"/>
        <v>0.13140000000000013</v>
      </c>
    </row>
    <row r="32" spans="1:6" x14ac:dyDescent="0.35">
      <c r="A32" s="3">
        <f t="shared" si="3"/>
        <v>4729</v>
      </c>
      <c r="B32" s="2" t="s">
        <v>92</v>
      </c>
      <c r="C32" s="47" t="s">
        <v>535</v>
      </c>
      <c r="D32" s="33">
        <f t="shared" si="4"/>
        <v>8760</v>
      </c>
      <c r="E32" s="90">
        <v>1.5000000000000014E-5</v>
      </c>
      <c r="F32" s="90">
        <f t="shared" si="5"/>
        <v>0.13140000000000013</v>
      </c>
    </row>
    <row r="33" spans="1:6" x14ac:dyDescent="0.35">
      <c r="A33" s="3">
        <f t="shared" si="3"/>
        <v>4730</v>
      </c>
      <c r="B33" s="2" t="s">
        <v>92</v>
      </c>
      <c r="C33" s="47" t="s">
        <v>535</v>
      </c>
      <c r="D33" s="33">
        <f t="shared" si="4"/>
        <v>8760</v>
      </c>
      <c r="E33" s="90">
        <v>1.5000000000000014E-5</v>
      </c>
      <c r="F33" s="90">
        <f t="shared" si="5"/>
        <v>0.13140000000000013</v>
      </c>
    </row>
    <row r="34" spans="1:6" x14ac:dyDescent="0.35">
      <c r="A34" s="3">
        <f t="shared" si="3"/>
        <v>4731</v>
      </c>
      <c r="B34" s="2" t="s">
        <v>92</v>
      </c>
      <c r="C34" s="47" t="s">
        <v>535</v>
      </c>
      <c r="D34" s="33">
        <f t="shared" si="4"/>
        <v>8760</v>
      </c>
      <c r="E34" s="90">
        <v>1.5000000000000014E-5</v>
      </c>
      <c r="F34" s="90">
        <f t="shared" si="5"/>
        <v>0.13140000000000013</v>
      </c>
    </row>
    <row r="35" spans="1:6" x14ac:dyDescent="0.35">
      <c r="A35" s="3">
        <f t="shared" si="3"/>
        <v>4732</v>
      </c>
      <c r="B35" s="2" t="s">
        <v>92</v>
      </c>
      <c r="C35" s="47" t="s">
        <v>535</v>
      </c>
      <c r="D35" s="33">
        <f t="shared" si="4"/>
        <v>8760</v>
      </c>
      <c r="E35" s="90">
        <v>1.5000000000000014E-5</v>
      </c>
      <c r="F35" s="90">
        <f t="shared" si="5"/>
        <v>0.13140000000000013</v>
      </c>
    </row>
    <row r="36" spans="1:6" x14ac:dyDescent="0.35">
      <c r="A36" s="3">
        <f t="shared" si="3"/>
        <v>4733</v>
      </c>
      <c r="B36" s="2" t="s">
        <v>92</v>
      </c>
      <c r="C36" s="47" t="s">
        <v>535</v>
      </c>
      <c r="D36" s="33">
        <f t="shared" si="4"/>
        <v>8760</v>
      </c>
      <c r="E36" s="90">
        <v>1.5000000000000014E-5</v>
      </c>
      <c r="F36" s="90">
        <f t="shared" si="5"/>
        <v>0.13140000000000013</v>
      </c>
    </row>
    <row r="37" spans="1:6" x14ac:dyDescent="0.35">
      <c r="A37" s="3">
        <f t="shared" si="3"/>
        <v>4734</v>
      </c>
      <c r="B37" s="2" t="s">
        <v>92</v>
      </c>
      <c r="C37" s="47" t="s">
        <v>535</v>
      </c>
      <c r="D37" s="33">
        <f t="shared" si="4"/>
        <v>8760</v>
      </c>
      <c r="E37" s="90">
        <v>1.5000000000000014E-5</v>
      </c>
      <c r="F37" s="90">
        <f t="shared" si="5"/>
        <v>0.13140000000000013</v>
      </c>
    </row>
    <row r="38" spans="1:6" x14ac:dyDescent="0.35">
      <c r="A38" s="3">
        <f t="shared" si="3"/>
        <v>4735</v>
      </c>
      <c r="B38" s="2" t="s">
        <v>92</v>
      </c>
      <c r="C38" s="47" t="s">
        <v>535</v>
      </c>
      <c r="D38" s="33">
        <f t="shared" si="4"/>
        <v>8760</v>
      </c>
      <c r="E38" s="90">
        <v>1.5000000000000014E-5</v>
      </c>
      <c r="F38" s="90">
        <f t="shared" si="5"/>
        <v>0.13140000000000013</v>
      </c>
    </row>
    <row r="39" spans="1:6" x14ac:dyDescent="0.35">
      <c r="A39" s="3">
        <f t="shared" si="3"/>
        <v>4736</v>
      </c>
      <c r="B39" s="2" t="s">
        <v>92</v>
      </c>
      <c r="C39" s="47" t="s">
        <v>535</v>
      </c>
      <c r="D39" s="33">
        <f t="shared" si="4"/>
        <v>8760</v>
      </c>
      <c r="E39" s="90">
        <v>1.5000000000000014E-5</v>
      </c>
      <c r="F39" s="90">
        <f t="shared" si="5"/>
        <v>0.13140000000000013</v>
      </c>
    </row>
    <row r="40" spans="1:6" x14ac:dyDescent="0.35">
      <c r="A40" s="3">
        <f t="shared" si="3"/>
        <v>4737</v>
      </c>
      <c r="B40" s="2" t="s">
        <v>138</v>
      </c>
      <c r="C40" s="47" t="s">
        <v>535</v>
      </c>
      <c r="D40" s="33">
        <f t="shared" si="4"/>
        <v>8760</v>
      </c>
      <c r="E40" s="90">
        <v>1.5000000000000014E-5</v>
      </c>
      <c r="F40" s="90">
        <f t="shared" si="5"/>
        <v>0.13140000000000013</v>
      </c>
    </row>
    <row r="41" spans="1:6" x14ac:dyDescent="0.35">
      <c r="A41" s="3">
        <f t="shared" si="3"/>
        <v>4738</v>
      </c>
      <c r="B41" s="2" t="s">
        <v>103</v>
      </c>
      <c r="C41" s="47" t="s">
        <v>535</v>
      </c>
      <c r="D41" s="33">
        <f t="shared" si="4"/>
        <v>8760</v>
      </c>
      <c r="E41" s="90">
        <v>1.5000000000000014E-5</v>
      </c>
      <c r="F41" s="90">
        <f t="shared" si="5"/>
        <v>0.13140000000000013</v>
      </c>
    </row>
    <row r="42" spans="1:6" x14ac:dyDescent="0.35">
      <c r="A42" s="3">
        <f t="shared" si="3"/>
        <v>4739</v>
      </c>
      <c r="B42" s="2" t="s">
        <v>189</v>
      </c>
      <c r="C42" s="47" t="s">
        <v>535</v>
      </c>
      <c r="D42" s="33">
        <f t="shared" si="4"/>
        <v>8760</v>
      </c>
      <c r="E42" s="90">
        <v>1.5000000000000014E-5</v>
      </c>
      <c r="F42" s="90">
        <f t="shared" si="5"/>
        <v>0.13140000000000013</v>
      </c>
    </row>
    <row r="43" spans="1:6" x14ac:dyDescent="0.35">
      <c r="A43" s="3">
        <f t="shared" si="3"/>
        <v>4740</v>
      </c>
      <c r="B43" s="2" t="s">
        <v>99</v>
      </c>
      <c r="C43" s="47" t="s">
        <v>535</v>
      </c>
      <c r="D43" s="33">
        <f t="shared" si="4"/>
        <v>8760</v>
      </c>
      <c r="E43" s="90">
        <v>1.5000000000000014E-5</v>
      </c>
      <c r="F43" s="90">
        <f t="shared" si="5"/>
        <v>0.13140000000000013</v>
      </c>
    </row>
    <row r="44" spans="1:6" x14ac:dyDescent="0.35">
      <c r="A44" s="3">
        <f t="shared" si="3"/>
        <v>4741</v>
      </c>
      <c r="B44" s="2" t="s">
        <v>103</v>
      </c>
      <c r="C44" s="47" t="s">
        <v>535</v>
      </c>
      <c r="D44" s="33">
        <f t="shared" si="4"/>
        <v>8760</v>
      </c>
      <c r="E44" s="90">
        <v>1.5000000000000014E-5</v>
      </c>
      <c r="F44" s="90">
        <f t="shared" si="5"/>
        <v>0.13140000000000013</v>
      </c>
    </row>
    <row r="45" spans="1:6" x14ac:dyDescent="0.35">
      <c r="A45" s="3">
        <f t="shared" si="3"/>
        <v>4742</v>
      </c>
      <c r="B45" s="2" t="s">
        <v>103</v>
      </c>
      <c r="C45" s="47" t="s">
        <v>535</v>
      </c>
      <c r="D45" s="33">
        <f t="shared" si="4"/>
        <v>8760</v>
      </c>
      <c r="E45" s="90">
        <v>1.5000000000000014E-5</v>
      </c>
      <c r="F45" s="90">
        <f t="shared" si="5"/>
        <v>0.13140000000000013</v>
      </c>
    </row>
    <row r="46" spans="1:6" x14ac:dyDescent="0.35">
      <c r="A46" s="3">
        <f t="shared" si="3"/>
        <v>4743</v>
      </c>
      <c r="B46" s="2" t="s">
        <v>137</v>
      </c>
      <c r="C46" s="47" t="s">
        <v>136</v>
      </c>
      <c r="D46" s="33">
        <f t="shared" si="4"/>
        <v>8760</v>
      </c>
      <c r="E46" s="90">
        <v>2.6700000000000026E-4</v>
      </c>
      <c r="F46" s="90">
        <f t="shared" si="5"/>
        <v>2.3389200000000021</v>
      </c>
    </row>
    <row r="47" spans="1:6" x14ac:dyDescent="0.35">
      <c r="A47" s="3">
        <f t="shared" si="3"/>
        <v>4744</v>
      </c>
      <c r="B47" s="2" t="s">
        <v>239</v>
      </c>
      <c r="C47" s="47" t="s">
        <v>535</v>
      </c>
      <c r="D47" s="33">
        <f t="shared" si="4"/>
        <v>8760</v>
      </c>
      <c r="E47" s="90">
        <v>1.5000000000000014E-5</v>
      </c>
      <c r="F47" s="90">
        <f t="shared" si="5"/>
        <v>0.13140000000000013</v>
      </c>
    </row>
    <row r="48" spans="1:6" x14ac:dyDescent="0.35">
      <c r="A48" s="3">
        <f t="shared" si="3"/>
        <v>4745</v>
      </c>
      <c r="B48" s="2" t="s">
        <v>137</v>
      </c>
      <c r="C48" s="47" t="s">
        <v>136</v>
      </c>
      <c r="D48" s="33">
        <f t="shared" si="4"/>
        <v>8760</v>
      </c>
      <c r="E48" s="90">
        <v>2.6700000000000026E-4</v>
      </c>
      <c r="F48" s="90">
        <f t="shared" si="5"/>
        <v>2.3389200000000021</v>
      </c>
    </row>
    <row r="49" spans="1:6" x14ac:dyDescent="0.35">
      <c r="A49" s="3">
        <f t="shared" si="3"/>
        <v>4746</v>
      </c>
      <c r="B49" s="2" t="s">
        <v>137</v>
      </c>
      <c r="C49" s="47" t="s">
        <v>136</v>
      </c>
      <c r="D49" s="33">
        <f t="shared" si="4"/>
        <v>8760</v>
      </c>
      <c r="E49" s="90">
        <v>2.6700000000000026E-4</v>
      </c>
      <c r="F49" s="90">
        <f t="shared" si="5"/>
        <v>2.3389200000000021</v>
      </c>
    </row>
    <row r="50" spans="1:6" x14ac:dyDescent="0.35">
      <c r="A50" s="3">
        <f t="shared" si="3"/>
        <v>4747</v>
      </c>
      <c r="B50" s="2" t="s">
        <v>103</v>
      </c>
      <c r="C50" s="47" t="s">
        <v>535</v>
      </c>
      <c r="D50" s="33">
        <f t="shared" si="4"/>
        <v>8760</v>
      </c>
      <c r="E50" s="90">
        <v>1.5000000000000014E-5</v>
      </c>
      <c r="F50" s="90">
        <f t="shared" si="5"/>
        <v>0.13140000000000013</v>
      </c>
    </row>
    <row r="51" spans="1:6" x14ac:dyDescent="0.35">
      <c r="A51" s="3">
        <f t="shared" si="3"/>
        <v>4748</v>
      </c>
      <c r="B51" s="2" t="s">
        <v>103</v>
      </c>
      <c r="C51" s="47" t="s">
        <v>535</v>
      </c>
      <c r="D51" s="33">
        <f t="shared" si="4"/>
        <v>8760</v>
      </c>
      <c r="E51" s="90">
        <v>1.5000000000000014E-5</v>
      </c>
      <c r="F51" s="90">
        <f t="shared" si="5"/>
        <v>0.13140000000000013</v>
      </c>
    </row>
    <row r="52" spans="1:6" x14ac:dyDescent="0.35">
      <c r="C52" s="47" t="s">
        <v>543</v>
      </c>
    </row>
    <row r="53" spans="1:6" ht="15.75" customHeight="1" x14ac:dyDescent="0.35">
      <c r="A53" s="113" t="s">
        <v>760</v>
      </c>
      <c r="B53" s="113"/>
      <c r="C53" s="113"/>
      <c r="D53" s="113"/>
      <c r="E53" s="113"/>
      <c r="F53" s="113"/>
    </row>
    <row r="54" spans="1:6" x14ac:dyDescent="0.35">
      <c r="C54" s="47" t="s">
        <v>543</v>
      </c>
    </row>
    <row r="55" spans="1:6" x14ac:dyDescent="0.35">
      <c r="C55" s="47" t="s">
        <v>543</v>
      </c>
    </row>
    <row r="56" spans="1:6" x14ac:dyDescent="0.35">
      <c r="C56" s="47" t="s">
        <v>543</v>
      </c>
    </row>
    <row r="57" spans="1:6" x14ac:dyDescent="0.35">
      <c r="C57" s="47" t="s">
        <v>543</v>
      </c>
    </row>
    <row r="58" spans="1:6" x14ac:dyDescent="0.35">
      <c r="C58" s="47" t="s">
        <v>543</v>
      </c>
    </row>
    <row r="59" spans="1:6" x14ac:dyDescent="0.35">
      <c r="C59" s="47" t="s">
        <v>543</v>
      </c>
    </row>
    <row r="60" spans="1:6" x14ac:dyDescent="0.35">
      <c r="C60" s="47" t="s">
        <v>543</v>
      </c>
    </row>
    <row r="61" spans="1:6" x14ac:dyDescent="0.35">
      <c r="C61" s="47" t="s">
        <v>543</v>
      </c>
    </row>
    <row r="62" spans="1:6" x14ac:dyDescent="0.35">
      <c r="C62" s="47" t="s">
        <v>543</v>
      </c>
    </row>
    <row r="63" spans="1:6" x14ac:dyDescent="0.35">
      <c r="C63" s="47" t="s">
        <v>543</v>
      </c>
    </row>
    <row r="64" spans="1:6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53:F53"/>
  </mergeCells>
  <pageMargins left="0.7" right="0.7" top="0.75" bottom="0.75" header="0.3" footer="0.3"/>
  <pageSetup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C4:C51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80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4.1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Zones'!B16</f>
        <v>Zone 5</v>
      </c>
      <c r="B1" s="77" t="str">
        <f>'List of Zones'!C16</f>
        <v>High Deck - Carbon Bed Waste Water Equipment- Air Stripper</v>
      </c>
      <c r="C1" s="46"/>
    </row>
    <row r="2" spans="1:6" ht="15.75" customHeight="1" x14ac:dyDescent="0.35">
      <c r="A2" s="8"/>
      <c r="E2" s="32" t="s">
        <v>545</v>
      </c>
      <c r="F2" s="89">
        <f>SUM(F4:F999)</f>
        <v>0.15181706797851346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5001</v>
      </c>
      <c r="B4" s="2" t="s">
        <v>279</v>
      </c>
      <c r="C4" s="47" t="s">
        <v>535</v>
      </c>
      <c r="D4" s="33">
        <f>24*365</f>
        <v>8760</v>
      </c>
      <c r="E4" s="90">
        <v>1.9192375994087884E-8</v>
      </c>
      <c r="F4" s="90">
        <f>D4*E4</f>
        <v>1.6812521370820985E-4</v>
      </c>
    </row>
    <row r="5" spans="1:6" x14ac:dyDescent="0.35">
      <c r="A5" s="3">
        <f t="shared" ref="A5" si="0">A4+1</f>
        <v>5002</v>
      </c>
      <c r="B5" s="2" t="s">
        <v>279</v>
      </c>
      <c r="C5" s="47" t="s">
        <v>535</v>
      </c>
      <c r="D5" s="33">
        <f t="shared" ref="D5" si="1">24*365</f>
        <v>8760</v>
      </c>
      <c r="E5" s="90">
        <v>1.9192375994087884E-8</v>
      </c>
      <c r="F5" s="90">
        <f t="shared" ref="F5" si="2">D5*E5</f>
        <v>1.6812521370820985E-4</v>
      </c>
    </row>
    <row r="6" spans="1:6" x14ac:dyDescent="0.35">
      <c r="A6" s="3">
        <f t="shared" ref="A6:A37" si="3">A5+1</f>
        <v>5003</v>
      </c>
      <c r="B6" s="2" t="s">
        <v>277</v>
      </c>
      <c r="C6" s="47" t="s">
        <v>535</v>
      </c>
      <c r="D6" s="33">
        <f t="shared" ref="D6:D37" si="4">24*365</f>
        <v>8760</v>
      </c>
      <c r="E6" s="90">
        <v>1.9192375994087884E-8</v>
      </c>
      <c r="F6" s="90">
        <f t="shared" ref="F6:F37" si="5">D6*E6</f>
        <v>1.6812521370820985E-4</v>
      </c>
    </row>
    <row r="7" spans="1:6" x14ac:dyDescent="0.35">
      <c r="A7" s="3">
        <f t="shared" si="3"/>
        <v>5004</v>
      </c>
      <c r="B7" s="2" t="s">
        <v>277</v>
      </c>
      <c r="C7" s="47" t="s">
        <v>535</v>
      </c>
      <c r="D7" s="33">
        <f t="shared" si="4"/>
        <v>8760</v>
      </c>
      <c r="E7" s="90">
        <v>1.9192375994087884E-8</v>
      </c>
      <c r="F7" s="90">
        <f t="shared" si="5"/>
        <v>1.6812521370820985E-4</v>
      </c>
    </row>
    <row r="8" spans="1:6" x14ac:dyDescent="0.35">
      <c r="A8" s="3">
        <f t="shared" si="3"/>
        <v>5005</v>
      </c>
      <c r="B8" s="2" t="s">
        <v>277</v>
      </c>
      <c r="C8" s="47" t="s">
        <v>535</v>
      </c>
      <c r="D8" s="33">
        <f t="shared" si="4"/>
        <v>8760</v>
      </c>
      <c r="E8" s="90">
        <v>1.9192375994087884E-8</v>
      </c>
      <c r="F8" s="90">
        <f t="shared" si="5"/>
        <v>1.6812521370820985E-4</v>
      </c>
    </row>
    <row r="9" spans="1:6" x14ac:dyDescent="0.35">
      <c r="A9" s="3">
        <f t="shared" si="3"/>
        <v>5006</v>
      </c>
      <c r="B9" s="2" t="s">
        <v>277</v>
      </c>
      <c r="C9" s="47" t="s">
        <v>535</v>
      </c>
      <c r="D9" s="33">
        <f t="shared" si="4"/>
        <v>8760</v>
      </c>
      <c r="E9" s="90">
        <v>1.9192375994087884E-8</v>
      </c>
      <c r="F9" s="90">
        <f t="shared" si="5"/>
        <v>1.6812521370820985E-4</v>
      </c>
    </row>
    <row r="10" spans="1:6" x14ac:dyDescent="0.35">
      <c r="A10" s="3">
        <f t="shared" si="3"/>
        <v>5007</v>
      </c>
      <c r="B10" s="2" t="s">
        <v>278</v>
      </c>
      <c r="C10" s="47" t="s">
        <v>535</v>
      </c>
      <c r="D10" s="33">
        <f t="shared" si="4"/>
        <v>8760</v>
      </c>
      <c r="E10" s="90">
        <v>1.9192375994087884E-8</v>
      </c>
      <c r="F10" s="90">
        <f t="shared" si="5"/>
        <v>1.6812521370820985E-4</v>
      </c>
    </row>
    <row r="11" spans="1:6" x14ac:dyDescent="0.35">
      <c r="A11" s="3">
        <f t="shared" si="3"/>
        <v>5008</v>
      </c>
      <c r="B11" s="2" t="s">
        <v>277</v>
      </c>
      <c r="C11" s="47" t="s">
        <v>535</v>
      </c>
      <c r="D11" s="33">
        <f t="shared" si="4"/>
        <v>8760</v>
      </c>
      <c r="E11" s="90">
        <v>1.9192375994087884E-8</v>
      </c>
      <c r="F11" s="90">
        <f t="shared" si="5"/>
        <v>1.6812521370820985E-4</v>
      </c>
    </row>
    <row r="12" spans="1:6" x14ac:dyDescent="0.35">
      <c r="A12" s="3">
        <f t="shared" si="3"/>
        <v>5009</v>
      </c>
      <c r="B12" s="2" t="s">
        <v>277</v>
      </c>
      <c r="C12" s="47" t="s">
        <v>535</v>
      </c>
      <c r="D12" s="33">
        <f t="shared" si="4"/>
        <v>8760</v>
      </c>
      <c r="E12" s="90">
        <v>1.9192375994087884E-8</v>
      </c>
      <c r="F12" s="90">
        <f t="shared" si="5"/>
        <v>1.6812521370820985E-4</v>
      </c>
    </row>
    <row r="13" spans="1:6" x14ac:dyDescent="0.35">
      <c r="A13" s="3">
        <f t="shared" si="3"/>
        <v>5010</v>
      </c>
      <c r="B13" s="2" t="s">
        <v>277</v>
      </c>
      <c r="C13" s="47" t="s">
        <v>535</v>
      </c>
      <c r="D13" s="33">
        <f t="shared" si="4"/>
        <v>8760</v>
      </c>
      <c r="E13" s="90">
        <v>1.9192375994087884E-8</v>
      </c>
      <c r="F13" s="90">
        <f t="shared" si="5"/>
        <v>1.6812521370820985E-4</v>
      </c>
    </row>
    <row r="14" spans="1:6" x14ac:dyDescent="0.35">
      <c r="A14" s="3">
        <f t="shared" si="3"/>
        <v>5011</v>
      </c>
      <c r="B14" s="2" t="s">
        <v>277</v>
      </c>
      <c r="C14" s="47" t="s">
        <v>535</v>
      </c>
      <c r="D14" s="33">
        <f t="shared" si="4"/>
        <v>8760</v>
      </c>
      <c r="E14" s="90">
        <v>1.9192375994087884E-8</v>
      </c>
      <c r="F14" s="90">
        <f t="shared" si="5"/>
        <v>1.6812521370820985E-4</v>
      </c>
    </row>
    <row r="15" spans="1:6" x14ac:dyDescent="0.35">
      <c r="A15" s="3">
        <f t="shared" si="3"/>
        <v>5012</v>
      </c>
      <c r="B15" s="2" t="s">
        <v>277</v>
      </c>
      <c r="C15" s="47" t="s">
        <v>535</v>
      </c>
      <c r="D15" s="33">
        <f t="shared" si="4"/>
        <v>8760</v>
      </c>
      <c r="E15" s="90">
        <v>1.9192375994087884E-8</v>
      </c>
      <c r="F15" s="90">
        <f t="shared" si="5"/>
        <v>1.6812521370820985E-4</v>
      </c>
    </row>
    <row r="16" spans="1:6" x14ac:dyDescent="0.35">
      <c r="A16" s="3">
        <f t="shared" si="3"/>
        <v>5013</v>
      </c>
      <c r="B16" s="2" t="s">
        <v>276</v>
      </c>
      <c r="C16" s="47" t="s">
        <v>544</v>
      </c>
      <c r="D16" s="33">
        <f t="shared" si="4"/>
        <v>8760</v>
      </c>
      <c r="E16" s="90">
        <v>0</v>
      </c>
      <c r="F16" s="90">
        <f t="shared" si="5"/>
        <v>0</v>
      </c>
    </row>
    <row r="17" spans="1:6" x14ac:dyDescent="0.35">
      <c r="A17" s="3">
        <f t="shared" si="3"/>
        <v>5014</v>
      </c>
      <c r="B17" s="2" t="s">
        <v>275</v>
      </c>
      <c r="C17" s="47" t="s">
        <v>136</v>
      </c>
      <c r="D17" s="33">
        <f t="shared" si="4"/>
        <v>8760</v>
      </c>
      <c r="E17" s="90">
        <v>3.4162429269476434E-7</v>
      </c>
      <c r="F17" s="90">
        <f t="shared" si="5"/>
        <v>2.9926288040061358E-3</v>
      </c>
    </row>
    <row r="18" spans="1:6" x14ac:dyDescent="0.35">
      <c r="A18" s="3">
        <f t="shared" si="3"/>
        <v>5015</v>
      </c>
      <c r="B18" s="2" t="s">
        <v>274</v>
      </c>
      <c r="C18" s="47" t="s">
        <v>535</v>
      </c>
      <c r="D18" s="33">
        <f t="shared" si="4"/>
        <v>8760</v>
      </c>
      <c r="E18" s="90">
        <v>1.9192375994087884E-8</v>
      </c>
      <c r="F18" s="90">
        <f t="shared" si="5"/>
        <v>1.6812521370820985E-4</v>
      </c>
    </row>
    <row r="19" spans="1:6" x14ac:dyDescent="0.35">
      <c r="A19" s="3">
        <f t="shared" si="3"/>
        <v>5016</v>
      </c>
      <c r="B19" s="2" t="s">
        <v>273</v>
      </c>
      <c r="C19" s="47" t="s">
        <v>535</v>
      </c>
      <c r="D19" s="33">
        <f t="shared" si="4"/>
        <v>8760</v>
      </c>
      <c r="E19" s="90">
        <v>1.9192375994087884E-8</v>
      </c>
      <c r="F19" s="90">
        <f t="shared" si="5"/>
        <v>1.6812521370820985E-4</v>
      </c>
    </row>
    <row r="20" spans="1:6" x14ac:dyDescent="0.35">
      <c r="A20" s="3">
        <f t="shared" si="3"/>
        <v>5017</v>
      </c>
      <c r="B20" s="2" t="s">
        <v>269</v>
      </c>
      <c r="C20" s="47" t="s">
        <v>136</v>
      </c>
      <c r="D20" s="33">
        <f t="shared" si="4"/>
        <v>8760</v>
      </c>
      <c r="E20" s="90">
        <v>3.4162429269476434E-7</v>
      </c>
      <c r="F20" s="90">
        <f t="shared" si="5"/>
        <v>2.9926288040061358E-3</v>
      </c>
    </row>
    <row r="21" spans="1:6" x14ac:dyDescent="0.35">
      <c r="A21" s="3">
        <f t="shared" si="3"/>
        <v>5018</v>
      </c>
      <c r="B21" s="2" t="s">
        <v>270</v>
      </c>
      <c r="C21" s="47" t="s">
        <v>136</v>
      </c>
      <c r="D21" s="33">
        <f t="shared" si="4"/>
        <v>8760</v>
      </c>
      <c r="E21" s="90">
        <v>3.4162429269476434E-7</v>
      </c>
      <c r="F21" s="90">
        <f t="shared" si="5"/>
        <v>2.9926288040061358E-3</v>
      </c>
    </row>
    <row r="22" spans="1:6" x14ac:dyDescent="0.35">
      <c r="A22" s="3">
        <f t="shared" si="3"/>
        <v>5019</v>
      </c>
      <c r="B22" s="2" t="s">
        <v>99</v>
      </c>
      <c r="C22" s="47" t="s">
        <v>535</v>
      </c>
      <c r="D22" s="33">
        <f t="shared" si="4"/>
        <v>8760</v>
      </c>
      <c r="E22" s="90">
        <v>1.9192375994087884E-8</v>
      </c>
      <c r="F22" s="90">
        <f t="shared" si="5"/>
        <v>1.6812521370820985E-4</v>
      </c>
    </row>
    <row r="23" spans="1:6" x14ac:dyDescent="0.35">
      <c r="A23" s="3">
        <f t="shared" si="3"/>
        <v>5020</v>
      </c>
      <c r="B23" s="2" t="s">
        <v>269</v>
      </c>
      <c r="C23" s="47" t="s">
        <v>136</v>
      </c>
      <c r="D23" s="33">
        <f t="shared" si="4"/>
        <v>8760</v>
      </c>
      <c r="E23" s="90">
        <v>3.4162429269476434E-7</v>
      </c>
      <c r="F23" s="90">
        <f t="shared" si="5"/>
        <v>2.9926288040061358E-3</v>
      </c>
    </row>
    <row r="24" spans="1:6" x14ac:dyDescent="0.35">
      <c r="A24" s="3">
        <f t="shared" si="3"/>
        <v>5021</v>
      </c>
      <c r="B24" s="2" t="s">
        <v>272</v>
      </c>
      <c r="C24" s="47" t="s">
        <v>535</v>
      </c>
      <c r="D24" s="33">
        <f t="shared" si="4"/>
        <v>8760</v>
      </c>
      <c r="E24" s="90">
        <v>1.9192375994087884E-8</v>
      </c>
      <c r="F24" s="90">
        <f t="shared" si="5"/>
        <v>1.6812521370820985E-4</v>
      </c>
    </row>
    <row r="25" spans="1:6" x14ac:dyDescent="0.35">
      <c r="A25" s="3">
        <f t="shared" si="3"/>
        <v>5022</v>
      </c>
      <c r="B25" s="2" t="s">
        <v>101</v>
      </c>
      <c r="C25" s="47" t="s">
        <v>535</v>
      </c>
      <c r="D25" s="33">
        <f t="shared" si="4"/>
        <v>8760</v>
      </c>
      <c r="E25" s="90">
        <v>1.9192375994087884E-8</v>
      </c>
      <c r="F25" s="90">
        <f t="shared" si="5"/>
        <v>1.6812521370820985E-4</v>
      </c>
    </row>
    <row r="26" spans="1:6" x14ac:dyDescent="0.35">
      <c r="A26" s="3">
        <f t="shared" si="3"/>
        <v>5023</v>
      </c>
      <c r="B26" s="80" t="s">
        <v>185</v>
      </c>
      <c r="C26" s="47" t="s">
        <v>134</v>
      </c>
      <c r="D26" s="33">
        <f t="shared" si="4"/>
        <v>8760</v>
      </c>
      <c r="E26" s="90">
        <v>0</v>
      </c>
      <c r="F26" s="90">
        <f t="shared" si="5"/>
        <v>0</v>
      </c>
    </row>
    <row r="27" spans="1:6" x14ac:dyDescent="0.35">
      <c r="A27" s="3">
        <f t="shared" si="3"/>
        <v>5024</v>
      </c>
      <c r="B27" s="2" t="s">
        <v>272</v>
      </c>
      <c r="C27" s="47" t="s">
        <v>535</v>
      </c>
      <c r="D27" s="33">
        <f t="shared" si="4"/>
        <v>8760</v>
      </c>
      <c r="E27" s="90">
        <v>1.9192375994087884E-8</v>
      </c>
      <c r="F27" s="90">
        <f t="shared" si="5"/>
        <v>1.6812521370820985E-4</v>
      </c>
    </row>
    <row r="28" spans="1:6" x14ac:dyDescent="0.35">
      <c r="A28" s="3">
        <f t="shared" si="3"/>
        <v>5025</v>
      </c>
      <c r="B28" s="2" t="s">
        <v>101</v>
      </c>
      <c r="C28" s="47" t="s">
        <v>535</v>
      </c>
      <c r="D28" s="33">
        <f t="shared" si="4"/>
        <v>8760</v>
      </c>
      <c r="E28" s="90">
        <v>1.9192375994087884E-8</v>
      </c>
      <c r="F28" s="90">
        <f t="shared" si="5"/>
        <v>1.6812521370820985E-4</v>
      </c>
    </row>
    <row r="29" spans="1:6" x14ac:dyDescent="0.35">
      <c r="A29" s="3">
        <f t="shared" si="3"/>
        <v>5026</v>
      </c>
      <c r="B29" s="2" t="s">
        <v>199</v>
      </c>
      <c r="C29" s="47" t="s">
        <v>544</v>
      </c>
      <c r="D29" s="33">
        <f t="shared" si="4"/>
        <v>8760</v>
      </c>
      <c r="E29" s="90">
        <v>0</v>
      </c>
      <c r="F29" s="90">
        <f t="shared" si="5"/>
        <v>0</v>
      </c>
    </row>
    <row r="30" spans="1:6" x14ac:dyDescent="0.35">
      <c r="A30" s="3">
        <f t="shared" si="3"/>
        <v>5027</v>
      </c>
      <c r="B30" s="2" t="s">
        <v>272</v>
      </c>
      <c r="C30" s="47" t="s">
        <v>535</v>
      </c>
      <c r="D30" s="33">
        <f t="shared" si="4"/>
        <v>8760</v>
      </c>
      <c r="E30" s="90">
        <v>1.9192375994087884E-8</v>
      </c>
      <c r="F30" s="90">
        <f t="shared" si="5"/>
        <v>1.6812521370820985E-4</v>
      </c>
    </row>
    <row r="31" spans="1:6" x14ac:dyDescent="0.35">
      <c r="A31" s="3">
        <f t="shared" si="3"/>
        <v>5028</v>
      </c>
      <c r="B31" s="2" t="s">
        <v>269</v>
      </c>
      <c r="C31" s="47" t="s">
        <v>136</v>
      </c>
      <c r="D31" s="33">
        <f t="shared" si="4"/>
        <v>8760</v>
      </c>
      <c r="E31" s="90">
        <v>3.4162429269476434E-7</v>
      </c>
      <c r="F31" s="90">
        <f t="shared" si="5"/>
        <v>2.9926288040061358E-3</v>
      </c>
    </row>
    <row r="32" spans="1:6" x14ac:dyDescent="0.35">
      <c r="A32" s="3">
        <f t="shared" si="3"/>
        <v>5029</v>
      </c>
      <c r="B32" s="2" t="s">
        <v>140</v>
      </c>
      <c r="C32" s="47" t="s">
        <v>136</v>
      </c>
      <c r="D32" s="33">
        <f t="shared" si="4"/>
        <v>8760</v>
      </c>
      <c r="E32" s="90">
        <v>3.4162429269476434E-7</v>
      </c>
      <c r="F32" s="90">
        <f t="shared" si="5"/>
        <v>2.9926288040061358E-3</v>
      </c>
    </row>
    <row r="33" spans="1:6" x14ac:dyDescent="0.35">
      <c r="A33" s="3">
        <f t="shared" si="3"/>
        <v>5030</v>
      </c>
      <c r="B33" s="2" t="s">
        <v>271</v>
      </c>
      <c r="C33" s="47" t="s">
        <v>535</v>
      </c>
      <c r="D33" s="33">
        <f t="shared" si="4"/>
        <v>8760</v>
      </c>
      <c r="E33" s="90">
        <v>1.9192375994087884E-8</v>
      </c>
      <c r="F33" s="90">
        <f t="shared" si="5"/>
        <v>1.6812521370820985E-4</v>
      </c>
    </row>
    <row r="34" spans="1:6" x14ac:dyDescent="0.35">
      <c r="A34" s="3">
        <f t="shared" si="3"/>
        <v>5031</v>
      </c>
      <c r="B34" s="2" t="s">
        <v>137</v>
      </c>
      <c r="C34" s="47" t="s">
        <v>136</v>
      </c>
      <c r="D34" s="33">
        <f t="shared" si="4"/>
        <v>8760</v>
      </c>
      <c r="E34" s="90">
        <v>3.4162429269476434E-7</v>
      </c>
      <c r="F34" s="90">
        <f t="shared" si="5"/>
        <v>2.9926288040061358E-3</v>
      </c>
    </row>
    <row r="35" spans="1:6" x14ac:dyDescent="0.35">
      <c r="A35" s="3">
        <f t="shared" si="3"/>
        <v>5032</v>
      </c>
      <c r="B35" s="80" t="s">
        <v>185</v>
      </c>
      <c r="C35" s="47" t="s">
        <v>134</v>
      </c>
      <c r="D35" s="33">
        <f t="shared" si="4"/>
        <v>8760</v>
      </c>
      <c r="E35" s="90">
        <v>0</v>
      </c>
      <c r="F35" s="90">
        <f t="shared" si="5"/>
        <v>0</v>
      </c>
    </row>
    <row r="36" spans="1:6" x14ac:dyDescent="0.35">
      <c r="A36" s="3">
        <f t="shared" si="3"/>
        <v>5033</v>
      </c>
      <c r="B36" s="2" t="s">
        <v>140</v>
      </c>
      <c r="C36" s="47" t="s">
        <v>136</v>
      </c>
      <c r="D36" s="33">
        <f t="shared" si="4"/>
        <v>8760</v>
      </c>
      <c r="E36" s="90">
        <v>3.4162429269476434E-7</v>
      </c>
      <c r="F36" s="90">
        <f t="shared" si="5"/>
        <v>2.9926288040061358E-3</v>
      </c>
    </row>
    <row r="37" spans="1:6" x14ac:dyDescent="0.35">
      <c r="A37" s="3">
        <f t="shared" si="3"/>
        <v>5034</v>
      </c>
      <c r="B37" s="2" t="s">
        <v>270</v>
      </c>
      <c r="C37" s="47" t="s">
        <v>136</v>
      </c>
      <c r="D37" s="33">
        <f t="shared" si="4"/>
        <v>8760</v>
      </c>
      <c r="E37" s="90">
        <v>3.4162429269476434E-7</v>
      </c>
      <c r="F37" s="90">
        <f t="shared" si="5"/>
        <v>2.9926288040061358E-3</v>
      </c>
    </row>
    <row r="38" spans="1:6" x14ac:dyDescent="0.35">
      <c r="A38" s="3">
        <f t="shared" ref="A38:A68" si="6">A37+1</f>
        <v>5035</v>
      </c>
      <c r="B38" s="2" t="s">
        <v>99</v>
      </c>
      <c r="C38" s="47" t="s">
        <v>535</v>
      </c>
      <c r="D38" s="33">
        <f t="shared" ref="D38:D68" si="7">24*365</f>
        <v>8760</v>
      </c>
      <c r="E38" s="90">
        <v>1.9192375994087884E-8</v>
      </c>
      <c r="F38" s="90">
        <f t="shared" ref="F38:F68" si="8">D38*E38</f>
        <v>1.6812521370820985E-4</v>
      </c>
    </row>
    <row r="39" spans="1:6" x14ac:dyDescent="0.35">
      <c r="A39" s="3">
        <f t="shared" si="6"/>
        <v>5036</v>
      </c>
      <c r="B39" s="2" t="s">
        <v>269</v>
      </c>
      <c r="C39" s="47" t="s">
        <v>136</v>
      </c>
      <c r="D39" s="33">
        <f t="shared" si="7"/>
        <v>8760</v>
      </c>
      <c r="E39" s="90">
        <v>3.4162429269476434E-7</v>
      </c>
      <c r="F39" s="90">
        <f t="shared" si="8"/>
        <v>2.9926288040061358E-3</v>
      </c>
    </row>
    <row r="40" spans="1:6" x14ac:dyDescent="0.35">
      <c r="A40" s="3">
        <f t="shared" si="6"/>
        <v>5037</v>
      </c>
      <c r="B40" s="2" t="s">
        <v>103</v>
      </c>
      <c r="C40" s="47" t="s">
        <v>535</v>
      </c>
      <c r="D40" s="33">
        <f t="shared" si="7"/>
        <v>8760</v>
      </c>
      <c r="E40" s="90">
        <v>1.9192375994087884E-8</v>
      </c>
      <c r="F40" s="90">
        <f t="shared" si="8"/>
        <v>1.6812521370820985E-4</v>
      </c>
    </row>
    <row r="41" spans="1:6" x14ac:dyDescent="0.35">
      <c r="A41" s="3">
        <f t="shared" si="6"/>
        <v>5038</v>
      </c>
      <c r="B41" s="2" t="s">
        <v>103</v>
      </c>
      <c r="C41" s="47" t="s">
        <v>535</v>
      </c>
      <c r="D41" s="33">
        <f t="shared" si="7"/>
        <v>8760</v>
      </c>
      <c r="E41" s="90">
        <v>1.9192375994087884E-8</v>
      </c>
      <c r="F41" s="90">
        <f t="shared" si="8"/>
        <v>1.6812521370820985E-4</v>
      </c>
    </row>
    <row r="42" spans="1:6" x14ac:dyDescent="0.35">
      <c r="A42" s="3">
        <f t="shared" si="6"/>
        <v>5039</v>
      </c>
      <c r="B42" s="2" t="s">
        <v>232</v>
      </c>
      <c r="C42" s="47" t="s">
        <v>535</v>
      </c>
      <c r="D42" s="33">
        <f t="shared" si="7"/>
        <v>8760</v>
      </c>
      <c r="E42" s="90">
        <v>1.9192375994087884E-8</v>
      </c>
      <c r="F42" s="90">
        <f t="shared" si="8"/>
        <v>1.6812521370820985E-4</v>
      </c>
    </row>
    <row r="43" spans="1:6" x14ac:dyDescent="0.35">
      <c r="A43" s="3">
        <f t="shared" si="6"/>
        <v>5040</v>
      </c>
      <c r="B43" s="2" t="s">
        <v>244</v>
      </c>
      <c r="C43" s="47" t="s">
        <v>136</v>
      </c>
      <c r="D43" s="33">
        <f t="shared" si="7"/>
        <v>8760</v>
      </c>
      <c r="E43" s="90">
        <v>3.4162429269476434E-7</v>
      </c>
      <c r="F43" s="90">
        <f t="shared" si="8"/>
        <v>2.9926288040061358E-3</v>
      </c>
    </row>
    <row r="44" spans="1:6" x14ac:dyDescent="0.35">
      <c r="A44" s="3">
        <f t="shared" si="6"/>
        <v>5041</v>
      </c>
      <c r="B44" s="2" t="s">
        <v>9</v>
      </c>
      <c r="C44" s="47" t="s">
        <v>535</v>
      </c>
      <c r="D44" s="33">
        <f t="shared" si="7"/>
        <v>8760</v>
      </c>
      <c r="E44" s="90">
        <v>1.9192375994087884E-8</v>
      </c>
      <c r="F44" s="90">
        <f t="shared" si="8"/>
        <v>1.6812521370820985E-4</v>
      </c>
    </row>
    <row r="45" spans="1:6" x14ac:dyDescent="0.35">
      <c r="A45" s="3">
        <f t="shared" si="6"/>
        <v>5042</v>
      </c>
      <c r="B45" s="2" t="s">
        <v>4</v>
      </c>
      <c r="C45" s="47" t="s">
        <v>134</v>
      </c>
      <c r="D45" s="33">
        <f t="shared" si="7"/>
        <v>8760</v>
      </c>
      <c r="E45" s="90">
        <v>0</v>
      </c>
      <c r="F45" s="90">
        <f t="shared" si="8"/>
        <v>0</v>
      </c>
    </row>
    <row r="46" spans="1:6" x14ac:dyDescent="0.35">
      <c r="A46" s="3">
        <f t="shared" si="6"/>
        <v>5043</v>
      </c>
      <c r="B46" s="2" t="s">
        <v>9</v>
      </c>
      <c r="C46" s="47" t="s">
        <v>535</v>
      </c>
      <c r="D46" s="33">
        <f t="shared" si="7"/>
        <v>8760</v>
      </c>
      <c r="E46" s="90">
        <v>1.9192375994087884E-8</v>
      </c>
      <c r="F46" s="90">
        <f t="shared" si="8"/>
        <v>1.6812521370820985E-4</v>
      </c>
    </row>
    <row r="47" spans="1:6" x14ac:dyDescent="0.35">
      <c r="A47" s="3">
        <f t="shared" si="6"/>
        <v>5044</v>
      </c>
      <c r="B47" s="2" t="s">
        <v>244</v>
      </c>
      <c r="C47" s="47" t="s">
        <v>136</v>
      </c>
      <c r="D47" s="33">
        <f t="shared" si="7"/>
        <v>8760</v>
      </c>
      <c r="E47" s="90">
        <v>3.4162429269476434E-7</v>
      </c>
      <c r="F47" s="90">
        <f t="shared" si="8"/>
        <v>2.9926288040061358E-3</v>
      </c>
    </row>
    <row r="48" spans="1:6" x14ac:dyDescent="0.35">
      <c r="A48" s="3">
        <f t="shared" si="6"/>
        <v>5045</v>
      </c>
      <c r="B48" s="2" t="s">
        <v>244</v>
      </c>
      <c r="C48" s="47" t="s">
        <v>136</v>
      </c>
      <c r="D48" s="33">
        <f t="shared" si="7"/>
        <v>8760</v>
      </c>
      <c r="E48" s="90">
        <v>3.4162429269476434E-7</v>
      </c>
      <c r="F48" s="90">
        <f t="shared" si="8"/>
        <v>2.9926288040061358E-3</v>
      </c>
    </row>
    <row r="49" spans="1:6" x14ac:dyDescent="0.35">
      <c r="A49" s="3">
        <f t="shared" si="6"/>
        <v>5046</v>
      </c>
      <c r="B49" s="2" t="s">
        <v>9</v>
      </c>
      <c r="C49" s="47" t="s">
        <v>535</v>
      </c>
      <c r="D49" s="33">
        <f t="shared" si="7"/>
        <v>8760</v>
      </c>
      <c r="E49" s="90">
        <v>1.9192375994087884E-8</v>
      </c>
      <c r="F49" s="90">
        <f t="shared" si="8"/>
        <v>1.6812521370820985E-4</v>
      </c>
    </row>
    <row r="50" spans="1:6" x14ac:dyDescent="0.35">
      <c r="A50" s="3">
        <f t="shared" si="6"/>
        <v>5047</v>
      </c>
      <c r="B50" s="2" t="s">
        <v>4</v>
      </c>
      <c r="C50" s="47" t="s">
        <v>134</v>
      </c>
      <c r="D50" s="33">
        <f t="shared" si="7"/>
        <v>8760</v>
      </c>
      <c r="E50" s="90">
        <v>0</v>
      </c>
      <c r="F50" s="90">
        <f t="shared" si="8"/>
        <v>0</v>
      </c>
    </row>
    <row r="51" spans="1:6" x14ac:dyDescent="0.35">
      <c r="A51" s="3">
        <f t="shared" si="6"/>
        <v>5048</v>
      </c>
      <c r="B51" s="2" t="s">
        <v>9</v>
      </c>
      <c r="C51" s="47" t="s">
        <v>535</v>
      </c>
      <c r="D51" s="33">
        <f t="shared" si="7"/>
        <v>8760</v>
      </c>
      <c r="E51" s="90">
        <v>1.9192375994087884E-8</v>
      </c>
      <c r="F51" s="90">
        <f t="shared" si="8"/>
        <v>1.6812521370820985E-4</v>
      </c>
    </row>
    <row r="52" spans="1:6" x14ac:dyDescent="0.35">
      <c r="A52" s="3">
        <f t="shared" si="6"/>
        <v>5049</v>
      </c>
      <c r="B52" s="2" t="s">
        <v>244</v>
      </c>
      <c r="C52" s="47" t="s">
        <v>136</v>
      </c>
      <c r="D52" s="33">
        <f t="shared" si="7"/>
        <v>8760</v>
      </c>
      <c r="E52" s="90">
        <v>3.4162429269476434E-7</v>
      </c>
      <c r="F52" s="90">
        <f t="shared" si="8"/>
        <v>2.9926288040061358E-3</v>
      </c>
    </row>
    <row r="53" spans="1:6" x14ac:dyDescent="0.35">
      <c r="A53" s="3">
        <f t="shared" si="6"/>
        <v>5050</v>
      </c>
      <c r="B53" s="2" t="s">
        <v>182</v>
      </c>
      <c r="C53" s="47" t="s">
        <v>134</v>
      </c>
      <c r="D53" s="33">
        <f t="shared" si="7"/>
        <v>8760</v>
      </c>
      <c r="E53" s="90">
        <v>0</v>
      </c>
      <c r="F53" s="90">
        <f t="shared" si="8"/>
        <v>0</v>
      </c>
    </row>
    <row r="54" spans="1:6" x14ac:dyDescent="0.35">
      <c r="A54" s="3">
        <f t="shared" si="6"/>
        <v>5051</v>
      </c>
      <c r="B54" s="2" t="s">
        <v>243</v>
      </c>
      <c r="C54" s="47" t="s">
        <v>136</v>
      </c>
      <c r="D54" s="33">
        <f t="shared" si="7"/>
        <v>8760</v>
      </c>
      <c r="E54" s="90">
        <v>3.4162429269476434E-7</v>
      </c>
      <c r="F54" s="90">
        <f t="shared" si="8"/>
        <v>2.9926288040061358E-3</v>
      </c>
    </row>
    <row r="55" spans="1:6" x14ac:dyDescent="0.35">
      <c r="A55" s="3">
        <f t="shared" si="6"/>
        <v>5052</v>
      </c>
      <c r="B55" s="2" t="s">
        <v>238</v>
      </c>
      <c r="C55" s="47" t="s">
        <v>535</v>
      </c>
      <c r="D55" s="33">
        <f t="shared" si="7"/>
        <v>8760</v>
      </c>
      <c r="E55" s="90">
        <v>1.9192375994087884E-8</v>
      </c>
      <c r="F55" s="90">
        <f t="shared" si="8"/>
        <v>1.6812521370820985E-4</v>
      </c>
    </row>
    <row r="56" spans="1:6" x14ac:dyDescent="0.35">
      <c r="A56" s="3">
        <f t="shared" si="6"/>
        <v>5053</v>
      </c>
      <c r="B56" s="2" t="s">
        <v>245</v>
      </c>
      <c r="C56" s="47" t="s">
        <v>535</v>
      </c>
      <c r="D56" s="33">
        <f t="shared" si="7"/>
        <v>8760</v>
      </c>
      <c r="E56" s="90">
        <v>1.9192375994087884E-8</v>
      </c>
      <c r="F56" s="90">
        <f t="shared" si="8"/>
        <v>1.6812521370820985E-4</v>
      </c>
    </row>
    <row r="57" spans="1:6" x14ac:dyDescent="0.35">
      <c r="A57" s="3">
        <f t="shared" si="6"/>
        <v>5054</v>
      </c>
      <c r="B57" s="2" t="s">
        <v>249</v>
      </c>
      <c r="C57" s="47" t="s">
        <v>535</v>
      </c>
      <c r="D57" s="33">
        <f t="shared" si="7"/>
        <v>8760</v>
      </c>
      <c r="E57" s="90">
        <v>1.9192375994087884E-8</v>
      </c>
      <c r="F57" s="90">
        <f t="shared" si="8"/>
        <v>1.6812521370820985E-4</v>
      </c>
    </row>
    <row r="58" spans="1:6" x14ac:dyDescent="0.35">
      <c r="A58" s="3">
        <f t="shared" si="6"/>
        <v>5055</v>
      </c>
      <c r="B58" s="2" t="s">
        <v>241</v>
      </c>
      <c r="C58" s="47" t="s">
        <v>136</v>
      </c>
      <c r="D58" s="33">
        <f t="shared" si="7"/>
        <v>8760</v>
      </c>
      <c r="E58" s="90">
        <v>3.4162429269476434E-7</v>
      </c>
      <c r="F58" s="90">
        <f t="shared" si="8"/>
        <v>2.9926288040061358E-3</v>
      </c>
    </row>
    <row r="59" spans="1:6" x14ac:dyDescent="0.35">
      <c r="A59" s="3">
        <f t="shared" si="6"/>
        <v>5056</v>
      </c>
      <c r="B59" s="2" t="s">
        <v>245</v>
      </c>
      <c r="C59" s="47" t="s">
        <v>535</v>
      </c>
      <c r="D59" s="33">
        <f t="shared" si="7"/>
        <v>8760</v>
      </c>
      <c r="E59" s="90">
        <v>1.9192375994087884E-8</v>
      </c>
      <c r="F59" s="90">
        <f t="shared" si="8"/>
        <v>1.6812521370820985E-4</v>
      </c>
    </row>
    <row r="60" spans="1:6" x14ac:dyDescent="0.35">
      <c r="A60" s="3">
        <f t="shared" si="6"/>
        <v>5057</v>
      </c>
      <c r="B60" s="2" t="s">
        <v>245</v>
      </c>
      <c r="C60" s="47" t="s">
        <v>535</v>
      </c>
      <c r="D60" s="33">
        <f t="shared" si="7"/>
        <v>8760</v>
      </c>
      <c r="E60" s="90">
        <v>1.9192375994087884E-8</v>
      </c>
      <c r="F60" s="90">
        <f t="shared" si="8"/>
        <v>1.6812521370820985E-4</v>
      </c>
    </row>
    <row r="61" spans="1:6" x14ac:dyDescent="0.35">
      <c r="A61" s="3">
        <f t="shared" si="6"/>
        <v>5058</v>
      </c>
      <c r="B61" s="2" t="s">
        <v>268</v>
      </c>
      <c r="C61" s="47" t="s">
        <v>535</v>
      </c>
      <c r="D61" s="33">
        <f t="shared" si="7"/>
        <v>8760</v>
      </c>
      <c r="E61" s="90">
        <v>1.9192375994087884E-8</v>
      </c>
      <c r="F61" s="90">
        <f t="shared" si="8"/>
        <v>1.6812521370820985E-4</v>
      </c>
    </row>
    <row r="62" spans="1:6" x14ac:dyDescent="0.35">
      <c r="A62" s="3">
        <f t="shared" si="6"/>
        <v>5059</v>
      </c>
      <c r="B62" s="2" t="s">
        <v>215</v>
      </c>
      <c r="C62" s="47" t="s">
        <v>544</v>
      </c>
      <c r="D62" s="33">
        <f t="shared" si="7"/>
        <v>8760</v>
      </c>
      <c r="E62" s="90">
        <v>0</v>
      </c>
      <c r="F62" s="90">
        <f t="shared" si="8"/>
        <v>0</v>
      </c>
    </row>
    <row r="63" spans="1:6" x14ac:dyDescent="0.35">
      <c r="A63" s="3">
        <f t="shared" si="6"/>
        <v>5060</v>
      </c>
      <c r="B63" s="2" t="s">
        <v>249</v>
      </c>
      <c r="C63" s="47" t="s">
        <v>535</v>
      </c>
      <c r="D63" s="33">
        <f t="shared" si="7"/>
        <v>8760</v>
      </c>
      <c r="E63" s="90">
        <v>1.9192375994087884E-8</v>
      </c>
      <c r="F63" s="90">
        <f t="shared" si="8"/>
        <v>1.6812521370820985E-4</v>
      </c>
    </row>
    <row r="64" spans="1:6" x14ac:dyDescent="0.35">
      <c r="A64" s="3">
        <f t="shared" si="6"/>
        <v>5061</v>
      </c>
      <c r="B64" s="2" t="s">
        <v>241</v>
      </c>
      <c r="C64" s="47" t="s">
        <v>136</v>
      </c>
      <c r="D64" s="33">
        <f t="shared" si="7"/>
        <v>8760</v>
      </c>
      <c r="E64" s="90">
        <v>3.4162429269476434E-7</v>
      </c>
      <c r="F64" s="90">
        <f t="shared" si="8"/>
        <v>2.9926288040061358E-3</v>
      </c>
    </row>
    <row r="65" spans="1:6" x14ac:dyDescent="0.35">
      <c r="A65" s="3">
        <f t="shared" si="6"/>
        <v>5062</v>
      </c>
      <c r="B65" s="80" t="s">
        <v>245</v>
      </c>
      <c r="C65" s="47" t="s">
        <v>535</v>
      </c>
      <c r="D65" s="33">
        <f t="shared" si="7"/>
        <v>8760</v>
      </c>
      <c r="E65" s="90">
        <v>1.9192375994087884E-8</v>
      </c>
      <c r="F65" s="90">
        <f t="shared" si="8"/>
        <v>1.6812521370820985E-4</v>
      </c>
    </row>
    <row r="66" spans="1:6" x14ac:dyDescent="0.35">
      <c r="A66" s="3">
        <f t="shared" si="6"/>
        <v>5063</v>
      </c>
      <c r="B66" s="2" t="s">
        <v>228</v>
      </c>
      <c r="C66" s="47" t="s">
        <v>535</v>
      </c>
      <c r="D66" s="33">
        <f t="shared" si="7"/>
        <v>8760</v>
      </c>
      <c r="E66" s="90">
        <v>1.9192375994087884E-8</v>
      </c>
      <c r="F66" s="90">
        <f t="shared" si="8"/>
        <v>1.6812521370820985E-4</v>
      </c>
    </row>
    <row r="67" spans="1:6" x14ac:dyDescent="0.35">
      <c r="A67" s="3">
        <f t="shared" si="6"/>
        <v>5064</v>
      </c>
      <c r="B67" s="2" t="s">
        <v>267</v>
      </c>
      <c r="C67" s="47" t="s">
        <v>136</v>
      </c>
      <c r="D67" s="33">
        <f t="shared" si="7"/>
        <v>8760</v>
      </c>
      <c r="E67" s="90">
        <v>3.4162429269476434E-7</v>
      </c>
      <c r="F67" s="90">
        <f t="shared" si="8"/>
        <v>2.9926288040061358E-3</v>
      </c>
    </row>
    <row r="68" spans="1:6" x14ac:dyDescent="0.35">
      <c r="A68" s="3">
        <f t="shared" si="6"/>
        <v>5065</v>
      </c>
      <c r="B68" s="2" t="s">
        <v>246</v>
      </c>
      <c r="C68" s="47" t="s">
        <v>535</v>
      </c>
      <c r="D68" s="33">
        <f t="shared" si="7"/>
        <v>8760</v>
      </c>
      <c r="E68" s="90">
        <v>1.9192375994087884E-8</v>
      </c>
      <c r="F68" s="90">
        <f t="shared" si="8"/>
        <v>1.6812521370820985E-4</v>
      </c>
    </row>
    <row r="69" spans="1:6" x14ac:dyDescent="0.35">
      <c r="A69" s="3">
        <f t="shared" ref="A69" si="9">A68+1</f>
        <v>5066</v>
      </c>
      <c r="B69" s="2" t="s">
        <v>246</v>
      </c>
      <c r="C69" s="47" t="s">
        <v>535</v>
      </c>
      <c r="D69" s="33">
        <f t="shared" ref="D69" si="10">24*365</f>
        <v>8760</v>
      </c>
      <c r="E69" s="90">
        <v>1.9192375994087884E-8</v>
      </c>
      <c r="F69" s="90">
        <f t="shared" ref="F69" si="11">D69*E69</f>
        <v>1.6812521370820985E-4</v>
      </c>
    </row>
    <row r="70" spans="1:6" x14ac:dyDescent="0.35">
      <c r="A70" s="3">
        <f t="shared" ref="A70:A101" si="12">A69+1</f>
        <v>5067</v>
      </c>
      <c r="B70" s="2" t="s">
        <v>266</v>
      </c>
      <c r="C70" s="47" t="s">
        <v>136</v>
      </c>
      <c r="D70" s="33">
        <f t="shared" ref="D70:D101" si="13">24*365</f>
        <v>8760</v>
      </c>
      <c r="E70" s="90">
        <v>3.4162429269476434E-7</v>
      </c>
      <c r="F70" s="90">
        <f t="shared" ref="F70:F101" si="14">D70*E70</f>
        <v>2.9926288040061358E-3</v>
      </c>
    </row>
    <row r="71" spans="1:6" x14ac:dyDescent="0.35">
      <c r="A71" s="3">
        <f t="shared" si="12"/>
        <v>5068</v>
      </c>
      <c r="B71" s="2" t="s">
        <v>266</v>
      </c>
      <c r="C71" s="47" t="s">
        <v>136</v>
      </c>
      <c r="D71" s="33">
        <f t="shared" si="13"/>
        <v>8760</v>
      </c>
      <c r="E71" s="90">
        <v>3.4162429269476434E-7</v>
      </c>
      <c r="F71" s="90">
        <f t="shared" si="14"/>
        <v>2.9926288040061358E-3</v>
      </c>
    </row>
    <row r="72" spans="1:6" x14ac:dyDescent="0.35">
      <c r="A72" s="3">
        <f t="shared" si="12"/>
        <v>5069</v>
      </c>
      <c r="B72" s="2" t="s">
        <v>265</v>
      </c>
      <c r="C72" s="47" t="s">
        <v>535</v>
      </c>
      <c r="D72" s="33">
        <f t="shared" si="13"/>
        <v>8760</v>
      </c>
      <c r="E72" s="90">
        <v>1.9192375994087884E-8</v>
      </c>
      <c r="F72" s="90">
        <f t="shared" si="14"/>
        <v>1.6812521370820985E-4</v>
      </c>
    </row>
    <row r="73" spans="1:6" x14ac:dyDescent="0.35">
      <c r="A73" s="3">
        <f t="shared" si="12"/>
        <v>5070</v>
      </c>
      <c r="B73" s="2" t="s">
        <v>265</v>
      </c>
      <c r="C73" s="47" t="s">
        <v>535</v>
      </c>
      <c r="D73" s="33">
        <f t="shared" si="13"/>
        <v>8760</v>
      </c>
      <c r="E73" s="90">
        <v>1.9192375994087884E-8</v>
      </c>
      <c r="F73" s="90">
        <f t="shared" si="14"/>
        <v>1.6812521370820985E-4</v>
      </c>
    </row>
    <row r="74" spans="1:6" x14ac:dyDescent="0.35">
      <c r="A74" s="3">
        <f t="shared" si="12"/>
        <v>5071</v>
      </c>
      <c r="B74" s="2" t="s">
        <v>238</v>
      </c>
      <c r="C74" s="47" t="s">
        <v>535</v>
      </c>
      <c r="D74" s="33">
        <f t="shared" si="13"/>
        <v>8760</v>
      </c>
      <c r="E74" s="90">
        <v>1.9192375994087884E-8</v>
      </c>
      <c r="F74" s="90">
        <f t="shared" si="14"/>
        <v>1.6812521370820985E-4</v>
      </c>
    </row>
    <row r="75" spans="1:6" x14ac:dyDescent="0.35">
      <c r="A75" s="3">
        <f t="shared" si="12"/>
        <v>5072</v>
      </c>
      <c r="B75" s="2" t="s">
        <v>264</v>
      </c>
      <c r="C75" s="47" t="s">
        <v>535</v>
      </c>
      <c r="D75" s="33">
        <f t="shared" si="13"/>
        <v>8760</v>
      </c>
      <c r="E75" s="90">
        <v>1.9192375994087884E-8</v>
      </c>
      <c r="F75" s="90">
        <f t="shared" si="14"/>
        <v>1.6812521370820985E-4</v>
      </c>
    </row>
    <row r="76" spans="1:6" x14ac:dyDescent="0.35">
      <c r="A76" s="3">
        <f t="shared" si="12"/>
        <v>5073</v>
      </c>
      <c r="B76" s="2" t="s">
        <v>261</v>
      </c>
      <c r="C76" s="47" t="s">
        <v>544</v>
      </c>
      <c r="D76" s="33">
        <f t="shared" si="13"/>
        <v>8760</v>
      </c>
      <c r="E76" s="90">
        <v>0</v>
      </c>
      <c r="F76" s="90">
        <f t="shared" si="14"/>
        <v>0</v>
      </c>
    </row>
    <row r="77" spans="1:6" x14ac:dyDescent="0.35">
      <c r="A77" s="3">
        <f t="shared" si="12"/>
        <v>5074</v>
      </c>
      <c r="B77" s="2" t="s">
        <v>261</v>
      </c>
      <c r="C77" s="47" t="s">
        <v>544</v>
      </c>
      <c r="D77" s="33">
        <f t="shared" si="13"/>
        <v>8760</v>
      </c>
      <c r="E77" s="90">
        <v>0</v>
      </c>
      <c r="F77" s="90">
        <f t="shared" si="14"/>
        <v>0</v>
      </c>
    </row>
    <row r="78" spans="1:6" x14ac:dyDescent="0.35">
      <c r="A78" s="3">
        <f t="shared" si="12"/>
        <v>5075</v>
      </c>
      <c r="B78" s="2" t="s">
        <v>245</v>
      </c>
      <c r="C78" s="47" t="s">
        <v>535</v>
      </c>
      <c r="D78" s="33">
        <f t="shared" si="13"/>
        <v>8760</v>
      </c>
      <c r="E78" s="90">
        <v>1.9192375994087884E-8</v>
      </c>
      <c r="F78" s="90">
        <f t="shared" si="14"/>
        <v>1.6812521370820985E-4</v>
      </c>
    </row>
    <row r="79" spans="1:6" x14ac:dyDescent="0.35">
      <c r="A79" s="3">
        <f t="shared" si="12"/>
        <v>5076</v>
      </c>
      <c r="B79" s="2" t="s">
        <v>249</v>
      </c>
      <c r="C79" s="47" t="s">
        <v>535</v>
      </c>
      <c r="D79" s="33">
        <f t="shared" si="13"/>
        <v>8760</v>
      </c>
      <c r="E79" s="90">
        <v>1.9192375994087884E-8</v>
      </c>
      <c r="F79" s="90">
        <f t="shared" si="14"/>
        <v>1.6812521370820985E-4</v>
      </c>
    </row>
    <row r="80" spans="1:6" x14ac:dyDescent="0.35">
      <c r="A80" s="3">
        <f t="shared" si="12"/>
        <v>5077</v>
      </c>
      <c r="B80" s="2" t="s">
        <v>233</v>
      </c>
      <c r="C80" s="47" t="s">
        <v>535</v>
      </c>
      <c r="D80" s="33">
        <f t="shared" si="13"/>
        <v>8760</v>
      </c>
      <c r="E80" s="90">
        <v>1.9192375994087884E-8</v>
      </c>
      <c r="F80" s="90">
        <f t="shared" si="14"/>
        <v>1.6812521370820985E-4</v>
      </c>
    </row>
    <row r="81" spans="1:6" x14ac:dyDescent="0.35">
      <c r="A81" s="3">
        <f t="shared" si="12"/>
        <v>5078</v>
      </c>
      <c r="B81" s="2" t="s">
        <v>215</v>
      </c>
      <c r="C81" s="47" t="s">
        <v>544</v>
      </c>
      <c r="D81" s="33">
        <f t="shared" si="13"/>
        <v>8760</v>
      </c>
      <c r="E81" s="90">
        <v>0</v>
      </c>
      <c r="F81" s="90">
        <f t="shared" si="14"/>
        <v>0</v>
      </c>
    </row>
    <row r="82" spans="1:6" x14ac:dyDescent="0.35">
      <c r="A82" s="3">
        <f t="shared" si="12"/>
        <v>5079</v>
      </c>
      <c r="B82" s="2" t="s">
        <v>233</v>
      </c>
      <c r="C82" s="47" t="s">
        <v>535</v>
      </c>
      <c r="D82" s="33">
        <f t="shared" si="13"/>
        <v>8760</v>
      </c>
      <c r="E82" s="90">
        <v>1.9192375994087884E-8</v>
      </c>
      <c r="F82" s="90">
        <f t="shared" si="14"/>
        <v>1.6812521370820985E-4</v>
      </c>
    </row>
    <row r="83" spans="1:6" x14ac:dyDescent="0.35">
      <c r="A83" s="3">
        <f t="shared" si="12"/>
        <v>5080</v>
      </c>
      <c r="B83" s="2" t="s">
        <v>7</v>
      </c>
      <c r="C83" s="47" t="s">
        <v>535</v>
      </c>
      <c r="D83" s="33">
        <f t="shared" si="13"/>
        <v>8760</v>
      </c>
      <c r="E83" s="90">
        <v>1.9192375994087884E-8</v>
      </c>
      <c r="F83" s="90">
        <f t="shared" si="14"/>
        <v>1.6812521370820985E-4</v>
      </c>
    </row>
    <row r="84" spans="1:6" x14ac:dyDescent="0.35">
      <c r="A84" s="3">
        <f t="shared" si="12"/>
        <v>5081</v>
      </c>
      <c r="B84" s="2" t="s">
        <v>215</v>
      </c>
      <c r="C84" s="47" t="s">
        <v>544</v>
      </c>
      <c r="D84" s="33">
        <f t="shared" si="13"/>
        <v>8760</v>
      </c>
      <c r="E84" s="90">
        <v>0</v>
      </c>
      <c r="F84" s="90">
        <f t="shared" si="14"/>
        <v>0</v>
      </c>
    </row>
    <row r="85" spans="1:6" x14ac:dyDescent="0.35">
      <c r="A85" s="3">
        <f t="shared" si="12"/>
        <v>5082</v>
      </c>
      <c r="B85" s="2" t="s">
        <v>233</v>
      </c>
      <c r="C85" s="47" t="s">
        <v>535</v>
      </c>
      <c r="D85" s="33">
        <f t="shared" si="13"/>
        <v>8760</v>
      </c>
      <c r="E85" s="90">
        <v>1.9192375994087884E-8</v>
      </c>
      <c r="F85" s="90">
        <f t="shared" si="14"/>
        <v>1.6812521370820985E-4</v>
      </c>
    </row>
    <row r="86" spans="1:6" x14ac:dyDescent="0.35">
      <c r="A86" s="3">
        <f t="shared" si="12"/>
        <v>5083</v>
      </c>
      <c r="B86" s="2" t="s">
        <v>238</v>
      </c>
      <c r="C86" s="47" t="s">
        <v>535</v>
      </c>
      <c r="D86" s="33">
        <f t="shared" si="13"/>
        <v>8760</v>
      </c>
      <c r="E86" s="90">
        <v>1.9192375994087884E-8</v>
      </c>
      <c r="F86" s="90">
        <f t="shared" si="14"/>
        <v>1.6812521370820985E-4</v>
      </c>
    </row>
    <row r="87" spans="1:6" x14ac:dyDescent="0.35">
      <c r="A87" s="3">
        <f t="shared" si="12"/>
        <v>5084</v>
      </c>
      <c r="B87" s="2" t="s">
        <v>249</v>
      </c>
      <c r="C87" s="47" t="s">
        <v>535</v>
      </c>
      <c r="D87" s="33">
        <f t="shared" si="13"/>
        <v>8760</v>
      </c>
      <c r="E87" s="90">
        <v>1.9192375994087884E-8</v>
      </c>
      <c r="F87" s="90">
        <f t="shared" si="14"/>
        <v>1.6812521370820985E-4</v>
      </c>
    </row>
    <row r="88" spans="1:6" x14ac:dyDescent="0.35">
      <c r="A88" s="3">
        <f t="shared" si="12"/>
        <v>5085</v>
      </c>
      <c r="B88" s="2" t="s">
        <v>263</v>
      </c>
      <c r="C88" s="47" t="s">
        <v>535</v>
      </c>
      <c r="D88" s="33">
        <f t="shared" si="13"/>
        <v>8760</v>
      </c>
      <c r="E88" s="90">
        <v>1.9192375994087884E-8</v>
      </c>
      <c r="F88" s="90">
        <f t="shared" si="14"/>
        <v>1.6812521370820985E-4</v>
      </c>
    </row>
    <row r="89" spans="1:6" x14ac:dyDescent="0.35">
      <c r="A89" s="3">
        <f t="shared" si="12"/>
        <v>5086</v>
      </c>
      <c r="B89" s="2" t="s">
        <v>233</v>
      </c>
      <c r="C89" s="47" t="s">
        <v>535</v>
      </c>
      <c r="D89" s="33">
        <f t="shared" si="13"/>
        <v>8760</v>
      </c>
      <c r="E89" s="90">
        <v>1.9192375994087884E-8</v>
      </c>
      <c r="F89" s="90">
        <f t="shared" si="14"/>
        <v>1.6812521370820985E-4</v>
      </c>
    </row>
    <row r="90" spans="1:6" x14ac:dyDescent="0.35">
      <c r="A90" s="3">
        <f t="shared" si="12"/>
        <v>5087</v>
      </c>
      <c r="B90" s="2" t="s">
        <v>243</v>
      </c>
      <c r="C90" s="47" t="s">
        <v>136</v>
      </c>
      <c r="D90" s="33">
        <f t="shared" si="13"/>
        <v>8760</v>
      </c>
      <c r="E90" s="90">
        <v>3.4162429269476434E-7</v>
      </c>
      <c r="F90" s="90">
        <f t="shared" si="14"/>
        <v>2.9926288040061358E-3</v>
      </c>
    </row>
    <row r="91" spans="1:6" x14ac:dyDescent="0.35">
      <c r="A91" s="3">
        <f t="shared" si="12"/>
        <v>5088</v>
      </c>
      <c r="B91" s="2" t="s">
        <v>245</v>
      </c>
      <c r="C91" s="47" t="s">
        <v>535</v>
      </c>
      <c r="D91" s="33">
        <f t="shared" si="13"/>
        <v>8760</v>
      </c>
      <c r="E91" s="90">
        <v>1.9192375994087884E-8</v>
      </c>
      <c r="F91" s="90">
        <f t="shared" si="14"/>
        <v>1.6812521370820985E-4</v>
      </c>
    </row>
    <row r="92" spans="1:6" x14ac:dyDescent="0.35">
      <c r="A92" s="3">
        <f t="shared" si="12"/>
        <v>5089</v>
      </c>
      <c r="B92" s="2" t="s">
        <v>249</v>
      </c>
      <c r="C92" s="47" t="s">
        <v>535</v>
      </c>
      <c r="D92" s="33">
        <f t="shared" si="13"/>
        <v>8760</v>
      </c>
      <c r="E92" s="90">
        <v>1.9192375994087884E-8</v>
      </c>
      <c r="F92" s="90">
        <f t="shared" si="14"/>
        <v>1.6812521370820985E-4</v>
      </c>
    </row>
    <row r="93" spans="1:6" x14ac:dyDescent="0.35">
      <c r="A93" s="3">
        <f t="shared" si="12"/>
        <v>5090</v>
      </c>
      <c r="B93" s="2" t="s">
        <v>249</v>
      </c>
      <c r="C93" s="47" t="s">
        <v>535</v>
      </c>
      <c r="D93" s="33">
        <f t="shared" si="13"/>
        <v>8760</v>
      </c>
      <c r="E93" s="90">
        <v>1.9192375994087884E-8</v>
      </c>
      <c r="F93" s="90">
        <f t="shared" si="14"/>
        <v>1.6812521370820985E-4</v>
      </c>
    </row>
    <row r="94" spans="1:6" x14ac:dyDescent="0.35">
      <c r="A94" s="3">
        <f t="shared" si="12"/>
        <v>5091</v>
      </c>
      <c r="B94" s="2" t="s">
        <v>232</v>
      </c>
      <c r="C94" s="47" t="s">
        <v>535</v>
      </c>
      <c r="D94" s="33">
        <f t="shared" si="13"/>
        <v>8760</v>
      </c>
      <c r="E94" s="90">
        <v>1.9192375994087884E-8</v>
      </c>
      <c r="F94" s="90">
        <f t="shared" si="14"/>
        <v>1.6812521370820985E-4</v>
      </c>
    </row>
    <row r="95" spans="1:6" x14ac:dyDescent="0.35">
      <c r="A95" s="3">
        <f t="shared" si="12"/>
        <v>5092</v>
      </c>
      <c r="B95" s="2" t="s">
        <v>233</v>
      </c>
      <c r="C95" s="47" t="s">
        <v>535</v>
      </c>
      <c r="D95" s="33">
        <f t="shared" si="13"/>
        <v>8760</v>
      </c>
      <c r="E95" s="90">
        <v>1.9192375994087884E-8</v>
      </c>
      <c r="F95" s="90">
        <f t="shared" si="14"/>
        <v>1.6812521370820985E-4</v>
      </c>
    </row>
    <row r="96" spans="1:6" x14ac:dyDescent="0.35">
      <c r="A96" s="3">
        <f t="shared" si="12"/>
        <v>5093</v>
      </c>
      <c r="B96" s="2" t="s">
        <v>249</v>
      </c>
      <c r="C96" s="47" t="s">
        <v>535</v>
      </c>
      <c r="D96" s="33">
        <f t="shared" si="13"/>
        <v>8760</v>
      </c>
      <c r="E96" s="90">
        <v>1.9192375994087884E-8</v>
      </c>
      <c r="F96" s="90">
        <f t="shared" si="14"/>
        <v>1.6812521370820985E-4</v>
      </c>
    </row>
    <row r="97" spans="1:6" x14ac:dyDescent="0.35">
      <c r="A97" s="3">
        <f t="shared" si="12"/>
        <v>5094</v>
      </c>
      <c r="B97" s="2" t="s">
        <v>249</v>
      </c>
      <c r="C97" s="47" t="s">
        <v>535</v>
      </c>
      <c r="D97" s="33">
        <f t="shared" si="13"/>
        <v>8760</v>
      </c>
      <c r="E97" s="90">
        <v>1.9192375994087884E-8</v>
      </c>
      <c r="F97" s="90">
        <f t="shared" si="14"/>
        <v>1.6812521370820985E-4</v>
      </c>
    </row>
    <row r="98" spans="1:6" x14ac:dyDescent="0.35">
      <c r="A98" s="3">
        <f t="shared" si="12"/>
        <v>5095</v>
      </c>
      <c r="B98" s="2" t="s">
        <v>232</v>
      </c>
      <c r="C98" s="47" t="s">
        <v>535</v>
      </c>
      <c r="D98" s="33">
        <f t="shared" si="13"/>
        <v>8760</v>
      </c>
      <c r="E98" s="90">
        <v>1.9192375994087884E-8</v>
      </c>
      <c r="F98" s="90">
        <f t="shared" si="14"/>
        <v>1.6812521370820985E-4</v>
      </c>
    </row>
    <row r="99" spans="1:6" x14ac:dyDescent="0.35">
      <c r="A99" s="3">
        <f t="shared" si="12"/>
        <v>5096</v>
      </c>
      <c r="B99" s="2" t="s">
        <v>241</v>
      </c>
      <c r="C99" s="47" t="s">
        <v>136</v>
      </c>
      <c r="D99" s="33">
        <f t="shared" si="13"/>
        <v>8760</v>
      </c>
      <c r="E99" s="90">
        <v>3.4162429269476434E-7</v>
      </c>
      <c r="F99" s="90">
        <f t="shared" si="14"/>
        <v>2.9926288040061358E-3</v>
      </c>
    </row>
    <row r="100" spans="1:6" x14ac:dyDescent="0.35">
      <c r="A100" s="3">
        <f t="shared" si="12"/>
        <v>5097</v>
      </c>
      <c r="B100" s="2" t="s">
        <v>235</v>
      </c>
      <c r="C100" s="47" t="s">
        <v>535</v>
      </c>
      <c r="D100" s="33">
        <f t="shared" si="13"/>
        <v>8760</v>
      </c>
      <c r="E100" s="90">
        <v>1.9192375994087884E-8</v>
      </c>
      <c r="F100" s="90">
        <f t="shared" si="14"/>
        <v>1.6812521370820985E-4</v>
      </c>
    </row>
    <row r="101" spans="1:6" x14ac:dyDescent="0.35">
      <c r="A101" s="3">
        <f t="shared" si="12"/>
        <v>5098</v>
      </c>
      <c r="B101" s="2" t="s">
        <v>7</v>
      </c>
      <c r="C101" s="47" t="s">
        <v>535</v>
      </c>
      <c r="D101" s="33">
        <f t="shared" si="13"/>
        <v>8760</v>
      </c>
      <c r="E101" s="90">
        <v>1.9192375994087884E-8</v>
      </c>
      <c r="F101" s="90">
        <f t="shared" si="14"/>
        <v>1.6812521370820985E-4</v>
      </c>
    </row>
    <row r="102" spans="1:6" x14ac:dyDescent="0.35">
      <c r="A102" s="3">
        <f t="shared" ref="A102:A132" si="15">A101+1</f>
        <v>5099</v>
      </c>
      <c r="B102" s="2" t="s">
        <v>215</v>
      </c>
      <c r="C102" s="47" t="s">
        <v>544</v>
      </c>
      <c r="D102" s="33">
        <f t="shared" ref="D102:D132" si="16">24*365</f>
        <v>8760</v>
      </c>
      <c r="E102" s="90">
        <v>0</v>
      </c>
      <c r="F102" s="90">
        <f t="shared" ref="F102:F132" si="17">D102*E102</f>
        <v>0</v>
      </c>
    </row>
    <row r="103" spans="1:6" x14ac:dyDescent="0.35">
      <c r="A103" s="3">
        <f t="shared" si="15"/>
        <v>5100</v>
      </c>
      <c r="B103" s="2" t="s">
        <v>241</v>
      </c>
      <c r="C103" s="47" t="s">
        <v>136</v>
      </c>
      <c r="D103" s="33">
        <f t="shared" si="16"/>
        <v>8760</v>
      </c>
      <c r="E103" s="90">
        <v>3.4162429269476434E-7</v>
      </c>
      <c r="F103" s="90">
        <f t="shared" si="17"/>
        <v>2.9926288040061358E-3</v>
      </c>
    </row>
    <row r="104" spans="1:6" x14ac:dyDescent="0.35">
      <c r="A104" s="3">
        <f t="shared" si="15"/>
        <v>5101</v>
      </c>
      <c r="B104" s="2" t="s">
        <v>259</v>
      </c>
      <c r="C104" s="47" t="s">
        <v>544</v>
      </c>
      <c r="D104" s="33">
        <f t="shared" si="16"/>
        <v>8760</v>
      </c>
      <c r="E104" s="90">
        <v>0</v>
      </c>
      <c r="F104" s="90">
        <f t="shared" si="17"/>
        <v>0</v>
      </c>
    </row>
    <row r="105" spans="1:6" x14ac:dyDescent="0.35">
      <c r="A105" s="3">
        <f t="shared" si="15"/>
        <v>5102</v>
      </c>
      <c r="B105" s="2" t="s">
        <v>245</v>
      </c>
      <c r="C105" s="47" t="s">
        <v>535</v>
      </c>
      <c r="D105" s="33">
        <f t="shared" si="16"/>
        <v>8760</v>
      </c>
      <c r="E105" s="90">
        <v>1.9192375994087884E-8</v>
      </c>
      <c r="F105" s="90">
        <f t="shared" si="17"/>
        <v>1.6812521370820985E-4</v>
      </c>
    </row>
    <row r="106" spans="1:6" x14ac:dyDescent="0.35">
      <c r="A106" s="3">
        <f t="shared" si="15"/>
        <v>5103</v>
      </c>
      <c r="B106" s="2" t="s">
        <v>245</v>
      </c>
      <c r="C106" s="47" t="s">
        <v>535</v>
      </c>
      <c r="D106" s="33">
        <f t="shared" si="16"/>
        <v>8760</v>
      </c>
      <c r="E106" s="90">
        <v>1.9192375994087884E-8</v>
      </c>
      <c r="F106" s="90">
        <f t="shared" si="17"/>
        <v>1.6812521370820985E-4</v>
      </c>
    </row>
    <row r="107" spans="1:6" x14ac:dyDescent="0.35">
      <c r="A107" s="3">
        <f t="shared" si="15"/>
        <v>5104</v>
      </c>
      <c r="B107" s="2" t="s">
        <v>262</v>
      </c>
      <c r="C107" s="47" t="s">
        <v>535</v>
      </c>
      <c r="D107" s="33">
        <f t="shared" si="16"/>
        <v>8760</v>
      </c>
      <c r="E107" s="90">
        <v>1.9192375994087884E-8</v>
      </c>
      <c r="F107" s="90">
        <f t="shared" si="17"/>
        <v>1.6812521370820985E-4</v>
      </c>
    </row>
    <row r="108" spans="1:6" x14ac:dyDescent="0.35">
      <c r="A108" s="3">
        <f t="shared" si="15"/>
        <v>5105</v>
      </c>
      <c r="B108" s="2" t="s">
        <v>182</v>
      </c>
      <c r="C108" s="47" t="s">
        <v>134</v>
      </c>
      <c r="D108" s="33">
        <f t="shared" si="16"/>
        <v>8760</v>
      </c>
      <c r="E108" s="90">
        <v>0</v>
      </c>
      <c r="F108" s="90">
        <f t="shared" si="17"/>
        <v>0</v>
      </c>
    </row>
    <row r="109" spans="1:6" x14ac:dyDescent="0.35">
      <c r="A109" s="3">
        <f t="shared" si="15"/>
        <v>5106</v>
      </c>
      <c r="B109" s="2" t="s">
        <v>261</v>
      </c>
      <c r="C109" s="47" t="s">
        <v>544</v>
      </c>
      <c r="D109" s="33">
        <f t="shared" si="16"/>
        <v>8760</v>
      </c>
      <c r="E109" s="90">
        <v>0</v>
      </c>
      <c r="F109" s="90">
        <f t="shared" si="17"/>
        <v>0</v>
      </c>
    </row>
    <row r="110" spans="1:6" x14ac:dyDescent="0.35">
      <c r="A110" s="3">
        <f t="shared" si="15"/>
        <v>5107</v>
      </c>
      <c r="B110" s="2" t="s">
        <v>261</v>
      </c>
      <c r="C110" s="47" t="s">
        <v>544</v>
      </c>
      <c r="D110" s="33">
        <f t="shared" si="16"/>
        <v>8760</v>
      </c>
      <c r="E110" s="90">
        <v>0</v>
      </c>
      <c r="F110" s="90">
        <f t="shared" si="17"/>
        <v>0</v>
      </c>
    </row>
    <row r="111" spans="1:6" x14ac:dyDescent="0.35">
      <c r="A111" s="3">
        <f t="shared" si="15"/>
        <v>5108</v>
      </c>
      <c r="B111" s="2" t="s">
        <v>245</v>
      </c>
      <c r="C111" s="47" t="s">
        <v>535</v>
      </c>
      <c r="D111" s="33">
        <f t="shared" si="16"/>
        <v>8760</v>
      </c>
      <c r="E111" s="90">
        <v>1.9192375994087884E-8</v>
      </c>
      <c r="F111" s="90">
        <f t="shared" si="17"/>
        <v>1.6812521370820985E-4</v>
      </c>
    </row>
    <row r="112" spans="1:6" x14ac:dyDescent="0.35">
      <c r="A112" s="3">
        <f t="shared" si="15"/>
        <v>5109</v>
      </c>
      <c r="B112" s="2" t="s">
        <v>245</v>
      </c>
      <c r="C112" s="47" t="s">
        <v>535</v>
      </c>
      <c r="D112" s="33">
        <f t="shared" si="16"/>
        <v>8760</v>
      </c>
      <c r="E112" s="90">
        <v>1.9192375994087884E-8</v>
      </c>
      <c r="F112" s="90">
        <f t="shared" si="17"/>
        <v>1.6812521370820985E-4</v>
      </c>
    </row>
    <row r="113" spans="1:6" x14ac:dyDescent="0.35">
      <c r="A113" s="3">
        <f t="shared" si="15"/>
        <v>5110</v>
      </c>
      <c r="B113" s="2" t="s">
        <v>241</v>
      </c>
      <c r="C113" s="47" t="s">
        <v>136</v>
      </c>
      <c r="D113" s="33">
        <f t="shared" si="16"/>
        <v>8760</v>
      </c>
      <c r="E113" s="90">
        <v>3.4162429269476434E-7</v>
      </c>
      <c r="F113" s="90">
        <f t="shared" si="17"/>
        <v>2.9926288040061358E-3</v>
      </c>
    </row>
    <row r="114" spans="1:6" x14ac:dyDescent="0.35">
      <c r="A114" s="3">
        <f t="shared" si="15"/>
        <v>5111</v>
      </c>
      <c r="B114" s="2" t="s">
        <v>182</v>
      </c>
      <c r="C114" s="47" t="s">
        <v>134</v>
      </c>
      <c r="D114" s="33">
        <f t="shared" si="16"/>
        <v>8760</v>
      </c>
      <c r="E114" s="90">
        <v>0</v>
      </c>
      <c r="F114" s="90">
        <f t="shared" si="17"/>
        <v>0</v>
      </c>
    </row>
    <row r="115" spans="1:6" x14ac:dyDescent="0.35">
      <c r="A115" s="3">
        <f t="shared" si="15"/>
        <v>5112</v>
      </c>
      <c r="B115" s="2" t="s">
        <v>244</v>
      </c>
      <c r="C115" s="47" t="s">
        <v>136</v>
      </c>
      <c r="D115" s="33">
        <f t="shared" si="16"/>
        <v>8760</v>
      </c>
      <c r="E115" s="90">
        <v>3.4162429269476434E-7</v>
      </c>
      <c r="F115" s="90">
        <f t="shared" si="17"/>
        <v>2.9926288040061358E-3</v>
      </c>
    </row>
    <row r="116" spans="1:6" x14ac:dyDescent="0.35">
      <c r="A116" s="3">
        <f t="shared" si="15"/>
        <v>5113</v>
      </c>
      <c r="B116" s="2" t="s">
        <v>245</v>
      </c>
      <c r="C116" s="47" t="s">
        <v>535</v>
      </c>
      <c r="D116" s="33">
        <f t="shared" si="16"/>
        <v>8760</v>
      </c>
      <c r="E116" s="90">
        <v>1.9192375994087884E-8</v>
      </c>
      <c r="F116" s="90">
        <f t="shared" si="17"/>
        <v>1.6812521370820985E-4</v>
      </c>
    </row>
    <row r="117" spans="1:6" x14ac:dyDescent="0.35">
      <c r="A117" s="3">
        <f t="shared" si="15"/>
        <v>5114</v>
      </c>
      <c r="B117" s="2" t="s">
        <v>241</v>
      </c>
      <c r="C117" s="47" t="s">
        <v>136</v>
      </c>
      <c r="D117" s="33">
        <f t="shared" si="16"/>
        <v>8760</v>
      </c>
      <c r="E117" s="90">
        <v>3.4162429269476434E-7</v>
      </c>
      <c r="F117" s="90">
        <f t="shared" si="17"/>
        <v>2.9926288040061358E-3</v>
      </c>
    </row>
    <row r="118" spans="1:6" x14ac:dyDescent="0.35">
      <c r="A118" s="3">
        <f t="shared" si="15"/>
        <v>5115</v>
      </c>
      <c r="B118" s="2" t="s">
        <v>238</v>
      </c>
      <c r="C118" s="47" t="s">
        <v>535</v>
      </c>
      <c r="D118" s="33">
        <f t="shared" si="16"/>
        <v>8760</v>
      </c>
      <c r="E118" s="90">
        <v>1.9192375994087884E-8</v>
      </c>
      <c r="F118" s="90">
        <f t="shared" si="17"/>
        <v>1.6812521370820985E-4</v>
      </c>
    </row>
    <row r="119" spans="1:6" x14ac:dyDescent="0.35">
      <c r="A119" s="3">
        <f t="shared" si="15"/>
        <v>5116</v>
      </c>
      <c r="B119" s="2" t="s">
        <v>261</v>
      </c>
      <c r="C119" s="47" t="s">
        <v>544</v>
      </c>
      <c r="D119" s="33">
        <f t="shared" si="16"/>
        <v>8760</v>
      </c>
      <c r="E119" s="90">
        <v>0</v>
      </c>
      <c r="F119" s="90">
        <f t="shared" si="17"/>
        <v>0</v>
      </c>
    </row>
    <row r="120" spans="1:6" x14ac:dyDescent="0.35">
      <c r="A120" s="3">
        <f t="shared" si="15"/>
        <v>5117</v>
      </c>
      <c r="B120" s="2" t="s">
        <v>261</v>
      </c>
      <c r="C120" s="47" t="s">
        <v>544</v>
      </c>
      <c r="D120" s="33">
        <f t="shared" si="16"/>
        <v>8760</v>
      </c>
      <c r="E120" s="90">
        <v>0</v>
      </c>
      <c r="F120" s="90">
        <f t="shared" si="17"/>
        <v>0</v>
      </c>
    </row>
    <row r="121" spans="1:6" x14ac:dyDescent="0.35">
      <c r="A121" s="3">
        <f t="shared" si="15"/>
        <v>5118</v>
      </c>
      <c r="B121" s="2" t="s">
        <v>249</v>
      </c>
      <c r="C121" s="47" t="s">
        <v>535</v>
      </c>
      <c r="D121" s="33">
        <f t="shared" si="16"/>
        <v>8760</v>
      </c>
      <c r="E121" s="90">
        <v>1.9192375994087884E-8</v>
      </c>
      <c r="F121" s="90">
        <f t="shared" si="17"/>
        <v>1.6812521370820985E-4</v>
      </c>
    </row>
    <row r="122" spans="1:6" x14ac:dyDescent="0.35">
      <c r="A122" s="3">
        <f t="shared" si="15"/>
        <v>5119</v>
      </c>
      <c r="B122" s="2" t="s">
        <v>260</v>
      </c>
      <c r="C122" s="47" t="s">
        <v>136</v>
      </c>
      <c r="D122" s="33">
        <f t="shared" si="16"/>
        <v>8760</v>
      </c>
      <c r="E122" s="90">
        <v>3.4162429269476434E-7</v>
      </c>
      <c r="F122" s="90">
        <f t="shared" si="17"/>
        <v>2.9926288040061358E-3</v>
      </c>
    </row>
    <row r="123" spans="1:6" x14ac:dyDescent="0.35">
      <c r="A123" s="3">
        <f t="shared" si="15"/>
        <v>5120</v>
      </c>
      <c r="B123" s="2" t="s">
        <v>7</v>
      </c>
      <c r="C123" s="47" t="s">
        <v>535</v>
      </c>
      <c r="D123" s="33">
        <f t="shared" si="16"/>
        <v>8760</v>
      </c>
      <c r="E123" s="90">
        <v>1.9192375994087884E-8</v>
      </c>
      <c r="F123" s="90">
        <f t="shared" si="17"/>
        <v>1.6812521370820985E-4</v>
      </c>
    </row>
    <row r="124" spans="1:6" x14ac:dyDescent="0.35">
      <c r="A124" s="3">
        <f t="shared" si="15"/>
        <v>5121</v>
      </c>
      <c r="B124" s="2" t="s">
        <v>233</v>
      </c>
      <c r="C124" s="47" t="s">
        <v>535</v>
      </c>
      <c r="D124" s="33">
        <f t="shared" si="16"/>
        <v>8760</v>
      </c>
      <c r="E124" s="90">
        <v>1.9192375994087884E-8</v>
      </c>
      <c r="F124" s="90">
        <f t="shared" si="17"/>
        <v>1.6812521370820985E-4</v>
      </c>
    </row>
    <row r="125" spans="1:6" x14ac:dyDescent="0.35">
      <c r="A125" s="3">
        <f t="shared" si="15"/>
        <v>5122</v>
      </c>
      <c r="B125" s="2" t="s">
        <v>259</v>
      </c>
      <c r="C125" s="47" t="s">
        <v>544</v>
      </c>
      <c r="D125" s="33">
        <f t="shared" si="16"/>
        <v>8760</v>
      </c>
      <c r="E125" s="90">
        <v>0</v>
      </c>
      <c r="F125" s="90">
        <f t="shared" si="17"/>
        <v>0</v>
      </c>
    </row>
    <row r="126" spans="1:6" x14ac:dyDescent="0.35">
      <c r="A126" s="3">
        <f t="shared" si="15"/>
        <v>5123</v>
      </c>
      <c r="B126" s="2" t="s">
        <v>241</v>
      </c>
      <c r="C126" s="47" t="s">
        <v>136</v>
      </c>
      <c r="D126" s="33">
        <f t="shared" si="16"/>
        <v>8760</v>
      </c>
      <c r="E126" s="90">
        <v>3.4162429269476434E-7</v>
      </c>
      <c r="F126" s="90">
        <f t="shared" si="17"/>
        <v>2.9926288040061358E-3</v>
      </c>
    </row>
    <row r="127" spans="1:6" x14ac:dyDescent="0.35">
      <c r="A127" s="3">
        <f t="shared" si="15"/>
        <v>5124</v>
      </c>
      <c r="B127" s="2" t="s">
        <v>182</v>
      </c>
      <c r="C127" s="47" t="s">
        <v>134</v>
      </c>
      <c r="D127" s="33">
        <f t="shared" si="16"/>
        <v>8760</v>
      </c>
      <c r="E127" s="90">
        <v>0</v>
      </c>
      <c r="F127" s="90">
        <f t="shared" si="17"/>
        <v>0</v>
      </c>
    </row>
    <row r="128" spans="1:6" x14ac:dyDescent="0.35">
      <c r="A128" s="3">
        <f t="shared" si="15"/>
        <v>5125</v>
      </c>
      <c r="B128" s="2" t="s">
        <v>249</v>
      </c>
      <c r="C128" s="47" t="s">
        <v>535</v>
      </c>
      <c r="D128" s="33">
        <f t="shared" si="16"/>
        <v>8760</v>
      </c>
      <c r="E128" s="90">
        <v>1.9192375994087884E-8</v>
      </c>
      <c r="F128" s="90">
        <f t="shared" si="17"/>
        <v>1.6812521370820985E-4</v>
      </c>
    </row>
    <row r="129" spans="1:6" x14ac:dyDescent="0.35">
      <c r="A129" s="3">
        <f t="shared" si="15"/>
        <v>5126</v>
      </c>
      <c r="B129" s="2" t="s">
        <v>258</v>
      </c>
      <c r="C129" s="47" t="s">
        <v>535</v>
      </c>
      <c r="D129" s="33">
        <f t="shared" si="16"/>
        <v>8760</v>
      </c>
      <c r="E129" s="90">
        <v>1.9192375994087884E-8</v>
      </c>
      <c r="F129" s="90">
        <f t="shared" si="17"/>
        <v>1.6812521370820985E-4</v>
      </c>
    </row>
    <row r="130" spans="1:6" x14ac:dyDescent="0.35">
      <c r="A130" s="3">
        <f t="shared" si="15"/>
        <v>5127</v>
      </c>
      <c r="B130" s="2" t="s">
        <v>258</v>
      </c>
      <c r="C130" s="47" t="s">
        <v>535</v>
      </c>
      <c r="D130" s="33">
        <f t="shared" si="16"/>
        <v>8760</v>
      </c>
      <c r="E130" s="90">
        <v>1.9192375994087884E-8</v>
      </c>
      <c r="F130" s="90">
        <f t="shared" si="17"/>
        <v>1.6812521370820985E-4</v>
      </c>
    </row>
    <row r="131" spans="1:6" x14ac:dyDescent="0.35">
      <c r="A131" s="3">
        <f t="shared" si="15"/>
        <v>5128</v>
      </c>
      <c r="B131" s="2" t="s">
        <v>241</v>
      </c>
      <c r="C131" s="47" t="s">
        <v>136</v>
      </c>
      <c r="D131" s="33">
        <f t="shared" si="16"/>
        <v>8760</v>
      </c>
      <c r="E131" s="90">
        <v>3.4162429269476434E-7</v>
      </c>
      <c r="F131" s="90">
        <f t="shared" si="17"/>
        <v>2.9926288040061358E-3</v>
      </c>
    </row>
    <row r="132" spans="1:6" x14ac:dyDescent="0.35">
      <c r="A132" s="3">
        <f t="shared" si="15"/>
        <v>5129</v>
      </c>
      <c r="B132" s="2" t="s">
        <v>182</v>
      </c>
      <c r="C132" s="47" t="s">
        <v>134</v>
      </c>
      <c r="D132" s="33">
        <f t="shared" si="16"/>
        <v>8760</v>
      </c>
      <c r="E132" s="90">
        <v>0</v>
      </c>
      <c r="F132" s="90">
        <f t="shared" si="17"/>
        <v>0</v>
      </c>
    </row>
    <row r="133" spans="1:6" x14ac:dyDescent="0.35">
      <c r="A133" s="3">
        <f t="shared" ref="A133" si="18">A132+1</f>
        <v>5130</v>
      </c>
      <c r="B133" s="2" t="s">
        <v>233</v>
      </c>
      <c r="C133" s="47" t="s">
        <v>535</v>
      </c>
      <c r="D133" s="33">
        <f t="shared" ref="D133" si="19">24*365</f>
        <v>8760</v>
      </c>
      <c r="E133" s="90">
        <v>1.9192375994087884E-8</v>
      </c>
      <c r="F133" s="90">
        <f t="shared" ref="F133" si="20">D133*E133</f>
        <v>1.6812521370820985E-4</v>
      </c>
    </row>
    <row r="134" spans="1:6" x14ac:dyDescent="0.35">
      <c r="A134" s="3">
        <f t="shared" ref="A134:A178" si="21">A133+1</f>
        <v>5131</v>
      </c>
      <c r="B134" s="2" t="s">
        <v>257</v>
      </c>
      <c r="C134" s="47" t="s">
        <v>535</v>
      </c>
      <c r="D134" s="33">
        <f t="shared" ref="D134:D178" si="22">24*365</f>
        <v>8760</v>
      </c>
      <c r="E134" s="90">
        <v>1.9192375994087884E-8</v>
      </c>
      <c r="F134" s="90">
        <f t="shared" ref="F134:F178" si="23">D134*E134</f>
        <v>1.6812521370820985E-4</v>
      </c>
    </row>
    <row r="135" spans="1:6" x14ac:dyDescent="0.35">
      <c r="A135" s="3">
        <f t="shared" si="21"/>
        <v>5132</v>
      </c>
      <c r="B135" s="2" t="s">
        <v>241</v>
      </c>
      <c r="C135" s="47" t="s">
        <v>136</v>
      </c>
      <c r="D135" s="33">
        <f t="shared" si="22"/>
        <v>8760</v>
      </c>
      <c r="E135" s="90">
        <v>3.4162429269476434E-7</v>
      </c>
      <c r="F135" s="90">
        <f t="shared" si="23"/>
        <v>2.9926288040061358E-3</v>
      </c>
    </row>
    <row r="136" spans="1:6" x14ac:dyDescent="0.35">
      <c r="A136" s="3">
        <f t="shared" si="21"/>
        <v>5133</v>
      </c>
      <c r="B136" s="2" t="s">
        <v>255</v>
      </c>
      <c r="C136" s="47" t="s">
        <v>136</v>
      </c>
      <c r="D136" s="33">
        <f t="shared" si="22"/>
        <v>8760</v>
      </c>
      <c r="E136" s="90">
        <v>3.4162429269476434E-7</v>
      </c>
      <c r="F136" s="90">
        <f t="shared" si="23"/>
        <v>2.9926288040061358E-3</v>
      </c>
    </row>
    <row r="137" spans="1:6" x14ac:dyDescent="0.35">
      <c r="A137" s="3">
        <f t="shared" si="21"/>
        <v>5134</v>
      </c>
      <c r="B137" s="2" t="s">
        <v>256</v>
      </c>
      <c r="C137" s="47" t="s">
        <v>535</v>
      </c>
      <c r="D137" s="33">
        <f t="shared" si="22"/>
        <v>8760</v>
      </c>
      <c r="E137" s="90">
        <v>1.9192375994087884E-8</v>
      </c>
      <c r="F137" s="90">
        <f t="shared" si="23"/>
        <v>1.6812521370820985E-4</v>
      </c>
    </row>
    <row r="138" spans="1:6" x14ac:dyDescent="0.35">
      <c r="A138" s="3">
        <f t="shared" si="21"/>
        <v>5135</v>
      </c>
      <c r="B138" s="2" t="s">
        <v>249</v>
      </c>
      <c r="C138" s="47" t="s">
        <v>535</v>
      </c>
      <c r="D138" s="33">
        <f t="shared" si="22"/>
        <v>8760</v>
      </c>
      <c r="E138" s="90">
        <v>1.9192375994087884E-8</v>
      </c>
      <c r="F138" s="90">
        <f t="shared" si="23"/>
        <v>1.6812521370820985E-4</v>
      </c>
    </row>
    <row r="139" spans="1:6" x14ac:dyDescent="0.35">
      <c r="A139" s="3">
        <f t="shared" si="21"/>
        <v>5136</v>
      </c>
      <c r="B139" s="2" t="s">
        <v>249</v>
      </c>
      <c r="C139" s="47" t="s">
        <v>535</v>
      </c>
      <c r="D139" s="33">
        <f t="shared" si="22"/>
        <v>8760</v>
      </c>
      <c r="E139" s="90">
        <v>1.9192375994087884E-8</v>
      </c>
      <c r="F139" s="90">
        <f t="shared" si="23"/>
        <v>1.6812521370820985E-4</v>
      </c>
    </row>
    <row r="140" spans="1:6" x14ac:dyDescent="0.35">
      <c r="A140" s="3">
        <f t="shared" si="21"/>
        <v>5137</v>
      </c>
      <c r="B140" s="2" t="s">
        <v>241</v>
      </c>
      <c r="C140" s="47" t="s">
        <v>136</v>
      </c>
      <c r="D140" s="33">
        <f t="shared" si="22"/>
        <v>8760</v>
      </c>
      <c r="E140" s="90">
        <v>3.4162429269476434E-7</v>
      </c>
      <c r="F140" s="90">
        <f t="shared" si="23"/>
        <v>2.9926288040061358E-3</v>
      </c>
    </row>
    <row r="141" spans="1:6" x14ac:dyDescent="0.35">
      <c r="A141" s="3">
        <f t="shared" si="21"/>
        <v>5138</v>
      </c>
      <c r="B141" s="2" t="s">
        <v>255</v>
      </c>
      <c r="C141" s="47" t="s">
        <v>136</v>
      </c>
      <c r="D141" s="33">
        <f t="shared" si="22"/>
        <v>8760</v>
      </c>
      <c r="E141" s="90">
        <v>3.4162429269476434E-7</v>
      </c>
      <c r="F141" s="90">
        <f t="shared" si="23"/>
        <v>2.9926288040061358E-3</v>
      </c>
    </row>
    <row r="142" spans="1:6" x14ac:dyDescent="0.35">
      <c r="A142" s="3">
        <f t="shared" si="21"/>
        <v>5139</v>
      </c>
      <c r="B142" s="2" t="s">
        <v>254</v>
      </c>
      <c r="C142" s="47" t="s">
        <v>535</v>
      </c>
      <c r="D142" s="33">
        <f t="shared" si="22"/>
        <v>8760</v>
      </c>
      <c r="E142" s="90">
        <v>1.9192375994087884E-8</v>
      </c>
      <c r="F142" s="90">
        <f t="shared" si="23"/>
        <v>1.6812521370820985E-4</v>
      </c>
    </row>
    <row r="143" spans="1:6" x14ac:dyDescent="0.35">
      <c r="A143" s="3">
        <f t="shared" si="21"/>
        <v>5140</v>
      </c>
      <c r="B143" s="2" t="s">
        <v>241</v>
      </c>
      <c r="C143" s="47" t="s">
        <v>136</v>
      </c>
      <c r="D143" s="33">
        <f t="shared" si="22"/>
        <v>8760</v>
      </c>
      <c r="E143" s="90">
        <v>3.4162429269476434E-7</v>
      </c>
      <c r="F143" s="90">
        <f t="shared" si="23"/>
        <v>2.9926288040061358E-3</v>
      </c>
    </row>
    <row r="144" spans="1:6" x14ac:dyDescent="0.35">
      <c r="A144" s="3">
        <f t="shared" si="21"/>
        <v>5141</v>
      </c>
      <c r="B144" s="2" t="s">
        <v>215</v>
      </c>
      <c r="C144" s="47" t="s">
        <v>544</v>
      </c>
      <c r="D144" s="33">
        <f t="shared" si="22"/>
        <v>8760</v>
      </c>
      <c r="E144" s="90">
        <v>0</v>
      </c>
      <c r="F144" s="90">
        <f t="shared" si="23"/>
        <v>0</v>
      </c>
    </row>
    <row r="145" spans="1:6" x14ac:dyDescent="0.35">
      <c r="A145" s="3">
        <f t="shared" si="21"/>
        <v>5142</v>
      </c>
      <c r="B145" s="2" t="s">
        <v>253</v>
      </c>
      <c r="C145" s="47" t="s">
        <v>535</v>
      </c>
      <c r="D145" s="33">
        <f t="shared" si="22"/>
        <v>8760</v>
      </c>
      <c r="E145" s="90">
        <v>1.9192375994087884E-8</v>
      </c>
      <c r="F145" s="90">
        <f t="shared" si="23"/>
        <v>1.6812521370820985E-4</v>
      </c>
    </row>
    <row r="146" spans="1:6" x14ac:dyDescent="0.35">
      <c r="A146" s="3">
        <f t="shared" si="21"/>
        <v>5143</v>
      </c>
      <c r="B146" s="2" t="s">
        <v>251</v>
      </c>
      <c r="C146" s="47" t="s">
        <v>134</v>
      </c>
      <c r="D146" s="33">
        <f t="shared" si="22"/>
        <v>8760</v>
      </c>
      <c r="E146" s="90">
        <v>0</v>
      </c>
      <c r="F146" s="90">
        <f t="shared" si="23"/>
        <v>0</v>
      </c>
    </row>
    <row r="147" spans="1:6" x14ac:dyDescent="0.35">
      <c r="A147" s="3">
        <f t="shared" si="21"/>
        <v>5144</v>
      </c>
      <c r="B147" s="2" t="s">
        <v>252</v>
      </c>
      <c r="C147" s="47" t="s">
        <v>535</v>
      </c>
      <c r="D147" s="33">
        <f t="shared" si="22"/>
        <v>8760</v>
      </c>
      <c r="E147" s="90">
        <v>1.9192375994087884E-8</v>
      </c>
      <c r="F147" s="90">
        <f t="shared" si="23"/>
        <v>1.6812521370820985E-4</v>
      </c>
    </row>
    <row r="148" spans="1:6" x14ac:dyDescent="0.35">
      <c r="A148" s="3">
        <f t="shared" si="21"/>
        <v>5145</v>
      </c>
      <c r="B148" s="2" t="s">
        <v>244</v>
      </c>
      <c r="C148" s="47" t="s">
        <v>136</v>
      </c>
      <c r="D148" s="33">
        <f t="shared" si="22"/>
        <v>8760</v>
      </c>
      <c r="E148" s="90">
        <v>3.4162429269476434E-7</v>
      </c>
      <c r="F148" s="90">
        <f t="shared" si="23"/>
        <v>2.9926288040061358E-3</v>
      </c>
    </row>
    <row r="149" spans="1:6" x14ac:dyDescent="0.35">
      <c r="A149" s="3">
        <f t="shared" si="21"/>
        <v>5146</v>
      </c>
      <c r="B149" s="2" t="s">
        <v>238</v>
      </c>
      <c r="C149" s="47" t="s">
        <v>535</v>
      </c>
      <c r="D149" s="33">
        <f t="shared" si="22"/>
        <v>8760</v>
      </c>
      <c r="E149" s="90">
        <v>1.9192375994087884E-8</v>
      </c>
      <c r="F149" s="90">
        <f t="shared" si="23"/>
        <v>1.6812521370820985E-4</v>
      </c>
    </row>
    <row r="150" spans="1:6" x14ac:dyDescent="0.35">
      <c r="A150" s="3">
        <f t="shared" si="21"/>
        <v>5147</v>
      </c>
      <c r="B150" s="2" t="s">
        <v>251</v>
      </c>
      <c r="C150" s="47" t="s">
        <v>134</v>
      </c>
      <c r="D150" s="33">
        <f t="shared" si="22"/>
        <v>8760</v>
      </c>
      <c r="E150" s="90">
        <v>0</v>
      </c>
      <c r="F150" s="90">
        <f t="shared" si="23"/>
        <v>0</v>
      </c>
    </row>
    <row r="151" spans="1:6" x14ac:dyDescent="0.35">
      <c r="A151" s="3">
        <f t="shared" si="21"/>
        <v>5148</v>
      </c>
      <c r="B151" s="2" t="s">
        <v>238</v>
      </c>
      <c r="C151" s="47" t="s">
        <v>535</v>
      </c>
      <c r="D151" s="33">
        <f t="shared" si="22"/>
        <v>8760</v>
      </c>
      <c r="E151" s="90">
        <v>1.9192375994087884E-8</v>
      </c>
      <c r="F151" s="90">
        <f t="shared" si="23"/>
        <v>1.6812521370820985E-4</v>
      </c>
    </row>
    <row r="152" spans="1:6" x14ac:dyDescent="0.35">
      <c r="A152" s="3">
        <f t="shared" si="21"/>
        <v>5149</v>
      </c>
      <c r="B152" s="2" t="s">
        <v>238</v>
      </c>
      <c r="C152" s="47" t="s">
        <v>535</v>
      </c>
      <c r="D152" s="33">
        <f t="shared" si="22"/>
        <v>8760</v>
      </c>
      <c r="E152" s="90">
        <v>1.9192375994087884E-8</v>
      </c>
      <c r="F152" s="90">
        <f t="shared" si="23"/>
        <v>1.6812521370820985E-4</v>
      </c>
    </row>
    <row r="153" spans="1:6" x14ac:dyDescent="0.35">
      <c r="A153" s="3">
        <f t="shared" si="21"/>
        <v>5150</v>
      </c>
      <c r="B153" s="2" t="s">
        <v>245</v>
      </c>
      <c r="C153" s="47" t="s">
        <v>535</v>
      </c>
      <c r="D153" s="33">
        <f t="shared" si="22"/>
        <v>8760</v>
      </c>
      <c r="E153" s="90">
        <v>1.9192375994087884E-8</v>
      </c>
      <c r="F153" s="90">
        <f t="shared" si="23"/>
        <v>1.6812521370820985E-4</v>
      </c>
    </row>
    <row r="154" spans="1:6" x14ac:dyDescent="0.35">
      <c r="A154" s="3">
        <f t="shared" si="21"/>
        <v>5151</v>
      </c>
      <c r="B154" s="2" t="s">
        <v>244</v>
      </c>
      <c r="C154" s="47" t="s">
        <v>136</v>
      </c>
      <c r="D154" s="33">
        <f t="shared" si="22"/>
        <v>8760</v>
      </c>
      <c r="E154" s="90">
        <v>3.4162429269476434E-7</v>
      </c>
      <c r="F154" s="90">
        <f t="shared" si="23"/>
        <v>2.9926288040061358E-3</v>
      </c>
    </row>
    <row r="155" spans="1:6" x14ac:dyDescent="0.35">
      <c r="A155" s="3">
        <f t="shared" si="21"/>
        <v>5152</v>
      </c>
      <c r="B155" s="2" t="s">
        <v>249</v>
      </c>
      <c r="C155" s="47" t="s">
        <v>535</v>
      </c>
      <c r="D155" s="33">
        <f t="shared" si="22"/>
        <v>8760</v>
      </c>
      <c r="E155" s="90">
        <v>1.9192375994087884E-8</v>
      </c>
      <c r="F155" s="90">
        <f t="shared" si="23"/>
        <v>1.6812521370820985E-4</v>
      </c>
    </row>
    <row r="156" spans="1:6" x14ac:dyDescent="0.35">
      <c r="A156" s="3">
        <f t="shared" si="21"/>
        <v>5153</v>
      </c>
      <c r="B156" s="2" t="s">
        <v>241</v>
      </c>
      <c r="C156" s="47" t="s">
        <v>136</v>
      </c>
      <c r="D156" s="33">
        <f t="shared" si="22"/>
        <v>8760</v>
      </c>
      <c r="E156" s="90">
        <v>3.4162429269476434E-7</v>
      </c>
      <c r="F156" s="90">
        <f t="shared" si="23"/>
        <v>2.9926288040061358E-3</v>
      </c>
    </row>
    <row r="157" spans="1:6" x14ac:dyDescent="0.35">
      <c r="A157" s="3">
        <f t="shared" si="21"/>
        <v>5154</v>
      </c>
      <c r="B157" s="2" t="s">
        <v>250</v>
      </c>
      <c r="C157" s="47" t="s">
        <v>535</v>
      </c>
      <c r="D157" s="33">
        <f t="shared" si="22"/>
        <v>8760</v>
      </c>
      <c r="E157" s="90">
        <v>1.9192375994087884E-8</v>
      </c>
      <c r="F157" s="90">
        <f t="shared" si="23"/>
        <v>1.6812521370820985E-4</v>
      </c>
    </row>
    <row r="158" spans="1:6" x14ac:dyDescent="0.35">
      <c r="A158" s="3">
        <f t="shared" si="21"/>
        <v>5155</v>
      </c>
      <c r="B158" s="2" t="s">
        <v>249</v>
      </c>
      <c r="C158" s="47" t="s">
        <v>535</v>
      </c>
      <c r="D158" s="33">
        <f t="shared" si="22"/>
        <v>8760</v>
      </c>
      <c r="E158" s="90">
        <v>1.9192375994087884E-8</v>
      </c>
      <c r="F158" s="90">
        <f t="shared" si="23"/>
        <v>1.6812521370820985E-4</v>
      </c>
    </row>
    <row r="159" spans="1:6" x14ac:dyDescent="0.35">
      <c r="A159" s="3">
        <f t="shared" si="21"/>
        <v>5156</v>
      </c>
      <c r="B159" s="2" t="s">
        <v>241</v>
      </c>
      <c r="C159" s="47" t="s">
        <v>136</v>
      </c>
      <c r="D159" s="33">
        <f t="shared" si="22"/>
        <v>8760</v>
      </c>
      <c r="E159" s="90">
        <v>3.4162429269476434E-7</v>
      </c>
      <c r="F159" s="90">
        <f t="shared" si="23"/>
        <v>2.9926288040061358E-3</v>
      </c>
    </row>
    <row r="160" spans="1:6" x14ac:dyDescent="0.35">
      <c r="A160" s="3">
        <f t="shared" si="21"/>
        <v>5157</v>
      </c>
      <c r="B160" s="2" t="s">
        <v>247</v>
      </c>
      <c r="C160" s="47" t="s">
        <v>535</v>
      </c>
      <c r="D160" s="33">
        <f t="shared" si="22"/>
        <v>8760</v>
      </c>
      <c r="E160" s="90">
        <v>1.9192375994087884E-8</v>
      </c>
      <c r="F160" s="90">
        <f t="shared" si="23"/>
        <v>1.6812521370820985E-4</v>
      </c>
    </row>
    <row r="161" spans="1:6" x14ac:dyDescent="0.35">
      <c r="A161" s="3">
        <f t="shared" si="21"/>
        <v>5158</v>
      </c>
      <c r="B161" s="2" t="s">
        <v>243</v>
      </c>
      <c r="C161" s="47" t="s">
        <v>136</v>
      </c>
      <c r="D161" s="33">
        <f t="shared" si="22"/>
        <v>8760</v>
      </c>
      <c r="E161" s="90">
        <v>3.4162429269476434E-7</v>
      </c>
      <c r="F161" s="90">
        <f t="shared" si="23"/>
        <v>2.9926288040061358E-3</v>
      </c>
    </row>
    <row r="162" spans="1:6" x14ac:dyDescent="0.35">
      <c r="A162" s="3">
        <f t="shared" si="21"/>
        <v>5159</v>
      </c>
      <c r="B162" s="2" t="s">
        <v>248</v>
      </c>
      <c r="C162" s="47" t="s">
        <v>535</v>
      </c>
      <c r="D162" s="33">
        <f t="shared" si="22"/>
        <v>8760</v>
      </c>
      <c r="E162" s="90">
        <v>1.9192375994087884E-8</v>
      </c>
      <c r="F162" s="90">
        <f t="shared" si="23"/>
        <v>1.6812521370820985E-4</v>
      </c>
    </row>
    <row r="163" spans="1:6" x14ac:dyDescent="0.35">
      <c r="A163" s="3">
        <f t="shared" si="21"/>
        <v>5160</v>
      </c>
      <c r="B163" s="2" t="s">
        <v>246</v>
      </c>
      <c r="C163" s="47" t="s">
        <v>535</v>
      </c>
      <c r="D163" s="33">
        <f t="shared" si="22"/>
        <v>8760</v>
      </c>
      <c r="E163" s="90">
        <v>1.9192375994087884E-8</v>
      </c>
      <c r="F163" s="90">
        <f t="shared" si="23"/>
        <v>1.6812521370820985E-4</v>
      </c>
    </row>
    <row r="164" spans="1:6" x14ac:dyDescent="0.35">
      <c r="A164" s="3">
        <f t="shared" si="21"/>
        <v>5161</v>
      </c>
      <c r="B164" s="2" t="s">
        <v>247</v>
      </c>
      <c r="C164" s="47" t="s">
        <v>535</v>
      </c>
      <c r="D164" s="33">
        <f t="shared" si="22"/>
        <v>8760</v>
      </c>
      <c r="E164" s="90">
        <v>1.9192375994087884E-8</v>
      </c>
      <c r="F164" s="90">
        <f t="shared" si="23"/>
        <v>1.6812521370820985E-4</v>
      </c>
    </row>
    <row r="165" spans="1:6" x14ac:dyDescent="0.35">
      <c r="A165" s="3">
        <f t="shared" si="21"/>
        <v>5162</v>
      </c>
      <c r="B165" s="2" t="s">
        <v>243</v>
      </c>
      <c r="C165" s="47" t="s">
        <v>136</v>
      </c>
      <c r="D165" s="33">
        <f t="shared" si="22"/>
        <v>8760</v>
      </c>
      <c r="E165" s="90">
        <v>3.4162429269476434E-7</v>
      </c>
      <c r="F165" s="90">
        <f t="shared" si="23"/>
        <v>2.9926288040061358E-3</v>
      </c>
    </row>
    <row r="166" spans="1:6" x14ac:dyDescent="0.35">
      <c r="A166" s="3">
        <f t="shared" si="21"/>
        <v>5163</v>
      </c>
      <c r="B166" s="2" t="s">
        <v>241</v>
      </c>
      <c r="C166" s="47" t="s">
        <v>136</v>
      </c>
      <c r="D166" s="33">
        <f t="shared" si="22"/>
        <v>8760</v>
      </c>
      <c r="E166" s="90">
        <v>3.4162429269476434E-7</v>
      </c>
      <c r="F166" s="90">
        <f t="shared" si="23"/>
        <v>2.9926288040061358E-3</v>
      </c>
    </row>
    <row r="167" spans="1:6" x14ac:dyDescent="0.35">
      <c r="A167" s="3">
        <f t="shared" si="21"/>
        <v>5164</v>
      </c>
      <c r="B167" s="2" t="s">
        <v>246</v>
      </c>
      <c r="C167" s="47" t="s">
        <v>535</v>
      </c>
      <c r="D167" s="33">
        <f t="shared" si="22"/>
        <v>8760</v>
      </c>
      <c r="E167" s="90">
        <v>1.9192375994087884E-8</v>
      </c>
      <c r="F167" s="90">
        <f t="shared" si="23"/>
        <v>1.6812521370820985E-4</v>
      </c>
    </row>
    <row r="168" spans="1:6" x14ac:dyDescent="0.35">
      <c r="A168" s="3">
        <f t="shared" si="21"/>
        <v>5165</v>
      </c>
      <c r="B168" s="2" t="s">
        <v>228</v>
      </c>
      <c r="C168" s="47" t="s">
        <v>535</v>
      </c>
      <c r="D168" s="33">
        <f t="shared" si="22"/>
        <v>8760</v>
      </c>
      <c r="E168" s="90">
        <v>1.9192375994087884E-8</v>
      </c>
      <c r="F168" s="90">
        <f t="shared" si="23"/>
        <v>1.6812521370820985E-4</v>
      </c>
    </row>
    <row r="169" spans="1:6" x14ac:dyDescent="0.35">
      <c r="A169" s="3">
        <f t="shared" si="21"/>
        <v>5166</v>
      </c>
      <c r="B169" s="2" t="s">
        <v>244</v>
      </c>
      <c r="C169" s="47" t="s">
        <v>136</v>
      </c>
      <c r="D169" s="33">
        <f t="shared" si="22"/>
        <v>8760</v>
      </c>
      <c r="E169" s="90">
        <v>3.4162429269476434E-7</v>
      </c>
      <c r="F169" s="90">
        <f t="shared" si="23"/>
        <v>2.9926288040061358E-3</v>
      </c>
    </row>
    <row r="170" spans="1:6" x14ac:dyDescent="0.35">
      <c r="A170" s="3">
        <f t="shared" si="21"/>
        <v>5167</v>
      </c>
      <c r="B170" s="2" t="s">
        <v>245</v>
      </c>
      <c r="C170" s="47" t="s">
        <v>535</v>
      </c>
      <c r="D170" s="33">
        <f t="shared" si="22"/>
        <v>8760</v>
      </c>
      <c r="E170" s="90">
        <v>1.9192375994087884E-8</v>
      </c>
      <c r="F170" s="90">
        <f t="shared" si="23"/>
        <v>1.6812521370820985E-4</v>
      </c>
    </row>
    <row r="171" spans="1:6" x14ac:dyDescent="0.35">
      <c r="A171" s="3">
        <f t="shared" si="21"/>
        <v>5168</v>
      </c>
      <c r="B171" s="2" t="s">
        <v>244</v>
      </c>
      <c r="C171" s="47" t="s">
        <v>136</v>
      </c>
      <c r="D171" s="33">
        <f t="shared" si="22"/>
        <v>8760</v>
      </c>
      <c r="E171" s="90">
        <v>3.4162429269476434E-7</v>
      </c>
      <c r="F171" s="90">
        <f t="shared" si="23"/>
        <v>2.9926288040061358E-3</v>
      </c>
    </row>
    <row r="172" spans="1:6" x14ac:dyDescent="0.35">
      <c r="A172" s="3">
        <f t="shared" si="21"/>
        <v>5169</v>
      </c>
      <c r="B172" s="2" t="s">
        <v>245</v>
      </c>
      <c r="C172" s="47" t="s">
        <v>535</v>
      </c>
      <c r="D172" s="33">
        <f t="shared" si="22"/>
        <v>8760</v>
      </c>
      <c r="E172" s="90">
        <v>1.9192375994087884E-8</v>
      </c>
      <c r="F172" s="90">
        <f t="shared" si="23"/>
        <v>1.6812521370820985E-4</v>
      </c>
    </row>
    <row r="173" spans="1:6" x14ac:dyDescent="0.35">
      <c r="A173" s="3">
        <f t="shared" si="21"/>
        <v>5170</v>
      </c>
      <c r="B173" s="2" t="s">
        <v>245</v>
      </c>
      <c r="C173" s="47" t="s">
        <v>535</v>
      </c>
      <c r="D173" s="33">
        <f t="shared" si="22"/>
        <v>8760</v>
      </c>
      <c r="E173" s="90">
        <v>1.9192375994087884E-8</v>
      </c>
      <c r="F173" s="90">
        <f t="shared" si="23"/>
        <v>1.6812521370820985E-4</v>
      </c>
    </row>
    <row r="174" spans="1:6" x14ac:dyDescent="0.35">
      <c r="A174" s="3">
        <f t="shared" si="21"/>
        <v>5171</v>
      </c>
      <c r="B174" s="2" t="s">
        <v>244</v>
      </c>
      <c r="C174" s="47" t="s">
        <v>134</v>
      </c>
      <c r="D174" s="33">
        <f t="shared" si="22"/>
        <v>8760</v>
      </c>
      <c r="E174" s="90">
        <v>0</v>
      </c>
      <c r="F174" s="90">
        <f t="shared" si="23"/>
        <v>0</v>
      </c>
    </row>
    <row r="175" spans="1:6" x14ac:dyDescent="0.35">
      <c r="A175" s="3">
        <f t="shared" si="21"/>
        <v>5172</v>
      </c>
      <c r="B175" s="2" t="s">
        <v>182</v>
      </c>
      <c r="C175" s="47" t="s">
        <v>134</v>
      </c>
      <c r="D175" s="33">
        <f t="shared" si="22"/>
        <v>8760</v>
      </c>
      <c r="E175" s="90">
        <v>0</v>
      </c>
      <c r="F175" s="90">
        <f t="shared" si="23"/>
        <v>0</v>
      </c>
    </row>
    <row r="176" spans="1:6" x14ac:dyDescent="0.35">
      <c r="A176" s="3">
        <f t="shared" si="21"/>
        <v>5173</v>
      </c>
      <c r="B176" s="2" t="s">
        <v>243</v>
      </c>
      <c r="C176" s="47" t="s">
        <v>136</v>
      </c>
      <c r="D176" s="33">
        <f t="shared" si="22"/>
        <v>8760</v>
      </c>
      <c r="E176" s="90">
        <v>3.4162429269476434E-7</v>
      </c>
      <c r="F176" s="90">
        <f t="shared" si="23"/>
        <v>2.9926288040061358E-3</v>
      </c>
    </row>
    <row r="177" spans="1:6" x14ac:dyDescent="0.35">
      <c r="A177" s="3">
        <f t="shared" si="21"/>
        <v>5174</v>
      </c>
      <c r="B177" s="2" t="s">
        <v>242</v>
      </c>
      <c r="C177" s="47" t="s">
        <v>535</v>
      </c>
      <c r="D177" s="33">
        <f t="shared" si="22"/>
        <v>8760</v>
      </c>
      <c r="E177" s="90">
        <v>1.9192375994087884E-8</v>
      </c>
      <c r="F177" s="90">
        <f t="shared" si="23"/>
        <v>1.6812521370820985E-4</v>
      </c>
    </row>
    <row r="178" spans="1:6" x14ac:dyDescent="0.35">
      <c r="A178" s="3">
        <f t="shared" si="21"/>
        <v>5175</v>
      </c>
      <c r="B178" s="2" t="s">
        <v>241</v>
      </c>
      <c r="C178" s="47" t="s">
        <v>136</v>
      </c>
      <c r="D178" s="33">
        <f t="shared" si="22"/>
        <v>8760</v>
      </c>
      <c r="E178" s="90">
        <v>3.4162429269476434E-7</v>
      </c>
      <c r="F178" s="90">
        <f t="shared" si="23"/>
        <v>2.9926288040061358E-3</v>
      </c>
    </row>
    <row r="180" spans="1:6" x14ac:dyDescent="0.35">
      <c r="A180" s="113" t="s">
        <v>761</v>
      </c>
      <c r="B180" s="114"/>
      <c r="C180" s="114"/>
      <c r="D180" s="114"/>
      <c r="E180" s="114"/>
      <c r="F180" s="114"/>
    </row>
  </sheetData>
  <mergeCells count="1">
    <mergeCell ref="A180:F180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C4:C178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0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Zones'!B17</f>
        <v>Zone 6</v>
      </c>
      <c r="B1" s="77" t="str">
        <f>'List of Zones'!C17</f>
        <v>Water Distillation Column: Alpha Laval Heat Exchanger Pad</v>
      </c>
      <c r="C1" s="46"/>
    </row>
    <row r="2" spans="1:6" ht="15.75" customHeight="1" x14ac:dyDescent="0.35">
      <c r="A2" s="8"/>
      <c r="E2" s="32" t="s">
        <v>545</v>
      </c>
      <c r="F2" s="89">
        <f>SUM(F4:F999)</f>
        <v>6.2542579499454076E-2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6001</v>
      </c>
      <c r="B4" s="2" t="s">
        <v>290</v>
      </c>
      <c r="C4" s="47" t="s">
        <v>535</v>
      </c>
      <c r="D4" s="33">
        <f>24*365</f>
        <v>8760</v>
      </c>
      <c r="E4" s="90">
        <v>1.9192375994087884E-8</v>
      </c>
      <c r="F4" s="90">
        <f>D4*E4</f>
        <v>1.6812521370820985E-4</v>
      </c>
    </row>
    <row r="5" spans="1:6" x14ac:dyDescent="0.35">
      <c r="A5" s="3">
        <f t="shared" ref="A5" si="0">A4+1</f>
        <v>6002</v>
      </c>
      <c r="B5" s="2" t="s">
        <v>289</v>
      </c>
      <c r="C5" s="47" t="s">
        <v>535</v>
      </c>
      <c r="D5" s="33">
        <f t="shared" ref="D5" si="1">24*365</f>
        <v>8760</v>
      </c>
      <c r="E5" s="90">
        <v>1.9192375994087884E-8</v>
      </c>
      <c r="F5" s="90">
        <f t="shared" ref="F5" si="2">D5*E5</f>
        <v>1.6812521370820985E-4</v>
      </c>
    </row>
    <row r="6" spans="1:6" x14ac:dyDescent="0.35">
      <c r="A6" s="3">
        <f t="shared" ref="A6:A49" si="3">A5+1</f>
        <v>6003</v>
      </c>
      <c r="B6" s="2" t="s">
        <v>288</v>
      </c>
      <c r="C6" s="47" t="s">
        <v>134</v>
      </c>
      <c r="D6" s="33">
        <f t="shared" ref="D6:D49" si="4">24*365</f>
        <v>8760</v>
      </c>
      <c r="E6" s="90">
        <v>0</v>
      </c>
      <c r="F6" s="90">
        <f t="shared" ref="F6:F49" si="5">D6*E6</f>
        <v>0</v>
      </c>
    </row>
    <row r="7" spans="1:6" x14ac:dyDescent="0.35">
      <c r="A7" s="3">
        <f t="shared" si="3"/>
        <v>6004</v>
      </c>
      <c r="B7" s="2" t="s">
        <v>285</v>
      </c>
      <c r="C7" s="47" t="s">
        <v>535</v>
      </c>
      <c r="D7" s="33">
        <f t="shared" si="4"/>
        <v>8760</v>
      </c>
      <c r="E7" s="90">
        <v>1.9192375994087884E-8</v>
      </c>
      <c r="F7" s="90">
        <f t="shared" si="5"/>
        <v>1.6812521370820985E-4</v>
      </c>
    </row>
    <row r="8" spans="1:6" x14ac:dyDescent="0.35">
      <c r="A8" s="3">
        <f t="shared" si="3"/>
        <v>6005</v>
      </c>
      <c r="B8" s="2" t="s">
        <v>102</v>
      </c>
      <c r="C8" s="47" t="s">
        <v>535</v>
      </c>
      <c r="D8" s="33">
        <f t="shared" si="4"/>
        <v>8760</v>
      </c>
      <c r="E8" s="90">
        <v>1.9192375994087884E-8</v>
      </c>
      <c r="F8" s="90">
        <f t="shared" si="5"/>
        <v>1.6812521370820985E-4</v>
      </c>
    </row>
    <row r="9" spans="1:6" x14ac:dyDescent="0.35">
      <c r="A9" s="3">
        <f t="shared" si="3"/>
        <v>6006</v>
      </c>
      <c r="B9" s="2" t="s">
        <v>101</v>
      </c>
      <c r="C9" s="47" t="s">
        <v>535</v>
      </c>
      <c r="D9" s="33">
        <f t="shared" si="4"/>
        <v>8760</v>
      </c>
      <c r="E9" s="90">
        <v>1.9192375994087884E-8</v>
      </c>
      <c r="F9" s="90">
        <f t="shared" si="5"/>
        <v>1.6812521370820985E-4</v>
      </c>
    </row>
    <row r="10" spans="1:6" x14ac:dyDescent="0.35">
      <c r="A10" s="3">
        <f t="shared" si="3"/>
        <v>6007</v>
      </c>
      <c r="B10" s="2" t="s">
        <v>137</v>
      </c>
      <c r="C10" s="47" t="s">
        <v>136</v>
      </c>
      <c r="D10" s="33">
        <f t="shared" si="4"/>
        <v>8760</v>
      </c>
      <c r="E10" s="90">
        <v>3.4162429269476434E-7</v>
      </c>
      <c r="F10" s="90">
        <f t="shared" si="5"/>
        <v>2.9926288040061358E-3</v>
      </c>
    </row>
    <row r="11" spans="1:6" x14ac:dyDescent="0.35">
      <c r="A11" s="3">
        <f t="shared" si="3"/>
        <v>6008</v>
      </c>
      <c r="B11" s="2" t="s">
        <v>287</v>
      </c>
      <c r="C11" s="47" t="s">
        <v>535</v>
      </c>
      <c r="D11" s="33">
        <f t="shared" si="4"/>
        <v>8760</v>
      </c>
      <c r="E11" s="90">
        <v>1.9192375994087884E-8</v>
      </c>
      <c r="F11" s="90">
        <f t="shared" si="5"/>
        <v>1.6812521370820985E-4</v>
      </c>
    </row>
    <row r="12" spans="1:6" x14ac:dyDescent="0.35">
      <c r="A12" s="3">
        <f t="shared" si="3"/>
        <v>6009</v>
      </c>
      <c r="B12" s="2" t="s">
        <v>286</v>
      </c>
      <c r="C12" s="47" t="s">
        <v>535</v>
      </c>
      <c r="D12" s="33">
        <f t="shared" si="4"/>
        <v>8760</v>
      </c>
      <c r="E12" s="90">
        <v>1.9192375994087884E-8</v>
      </c>
      <c r="F12" s="90">
        <f t="shared" si="5"/>
        <v>1.6812521370820985E-4</v>
      </c>
    </row>
    <row r="13" spans="1:6" x14ac:dyDescent="0.35">
      <c r="A13" s="3">
        <f t="shared" si="3"/>
        <v>6010</v>
      </c>
      <c r="B13" s="2" t="s">
        <v>285</v>
      </c>
      <c r="C13" s="47" t="s">
        <v>535</v>
      </c>
      <c r="D13" s="33">
        <f t="shared" si="4"/>
        <v>8760</v>
      </c>
      <c r="E13" s="90">
        <v>1.9192375994087884E-8</v>
      </c>
      <c r="F13" s="90">
        <f t="shared" si="5"/>
        <v>1.6812521370820985E-4</v>
      </c>
    </row>
    <row r="14" spans="1:6" x14ac:dyDescent="0.35">
      <c r="A14" s="3">
        <f t="shared" si="3"/>
        <v>6011</v>
      </c>
      <c r="B14" s="2" t="s">
        <v>137</v>
      </c>
      <c r="C14" s="47" t="s">
        <v>136</v>
      </c>
      <c r="D14" s="33">
        <f t="shared" si="4"/>
        <v>8760</v>
      </c>
      <c r="E14" s="90">
        <v>3.4162429269476434E-7</v>
      </c>
      <c r="F14" s="90">
        <f t="shared" si="5"/>
        <v>2.9926288040061358E-3</v>
      </c>
    </row>
    <row r="15" spans="1:6" x14ac:dyDescent="0.35">
      <c r="A15" s="3">
        <f t="shared" si="3"/>
        <v>6012</v>
      </c>
      <c r="B15" s="2" t="s">
        <v>284</v>
      </c>
      <c r="C15" s="47" t="s">
        <v>136</v>
      </c>
      <c r="D15" s="33">
        <f t="shared" si="4"/>
        <v>8760</v>
      </c>
      <c r="E15" s="90">
        <v>3.4162429269476434E-7</v>
      </c>
      <c r="F15" s="90">
        <f t="shared" si="5"/>
        <v>2.9926288040061358E-3</v>
      </c>
    </row>
    <row r="16" spans="1:6" x14ac:dyDescent="0.35">
      <c r="A16" s="3">
        <f t="shared" si="3"/>
        <v>6013</v>
      </c>
      <c r="B16" s="2" t="s">
        <v>178</v>
      </c>
      <c r="C16" s="47" t="s">
        <v>535</v>
      </c>
      <c r="D16" s="33">
        <f t="shared" si="4"/>
        <v>8760</v>
      </c>
      <c r="E16" s="90">
        <v>1.9192375994087884E-8</v>
      </c>
      <c r="F16" s="90">
        <f t="shared" si="5"/>
        <v>1.6812521370820985E-4</v>
      </c>
    </row>
    <row r="17" spans="1:6" x14ac:dyDescent="0.35">
      <c r="A17" s="3">
        <f t="shared" si="3"/>
        <v>6014</v>
      </c>
      <c r="B17" s="2" t="s">
        <v>137</v>
      </c>
      <c r="C17" s="47" t="s">
        <v>136</v>
      </c>
      <c r="D17" s="33">
        <f t="shared" si="4"/>
        <v>8760</v>
      </c>
      <c r="E17" s="90">
        <v>3.4162429269476434E-7</v>
      </c>
      <c r="F17" s="90">
        <f t="shared" si="5"/>
        <v>2.9926288040061358E-3</v>
      </c>
    </row>
    <row r="18" spans="1:6" x14ac:dyDescent="0.35">
      <c r="A18" s="3">
        <f t="shared" si="3"/>
        <v>6015</v>
      </c>
      <c r="B18" s="2" t="s">
        <v>178</v>
      </c>
      <c r="C18" s="47" t="s">
        <v>535</v>
      </c>
      <c r="D18" s="33">
        <f t="shared" si="4"/>
        <v>8760</v>
      </c>
      <c r="E18" s="90">
        <v>1.9192375994087884E-8</v>
      </c>
      <c r="F18" s="90">
        <f t="shared" si="5"/>
        <v>1.6812521370820985E-4</v>
      </c>
    </row>
    <row r="19" spans="1:6" x14ac:dyDescent="0.35">
      <c r="A19" s="3">
        <f t="shared" si="3"/>
        <v>6016</v>
      </c>
      <c r="B19" s="2" t="s">
        <v>137</v>
      </c>
      <c r="C19" s="47" t="s">
        <v>136</v>
      </c>
      <c r="D19" s="33">
        <f t="shared" si="4"/>
        <v>8760</v>
      </c>
      <c r="E19" s="90">
        <v>3.4162429269476434E-7</v>
      </c>
      <c r="F19" s="90">
        <f t="shared" si="5"/>
        <v>2.9926288040061358E-3</v>
      </c>
    </row>
    <row r="20" spans="1:6" x14ac:dyDescent="0.35">
      <c r="A20" s="3">
        <f t="shared" si="3"/>
        <v>6017</v>
      </c>
      <c r="B20" s="2" t="s">
        <v>141</v>
      </c>
      <c r="C20" s="47" t="s">
        <v>535</v>
      </c>
      <c r="D20" s="33">
        <f t="shared" si="4"/>
        <v>8760</v>
      </c>
      <c r="E20" s="90">
        <v>1.9192375994087884E-8</v>
      </c>
      <c r="F20" s="90">
        <f t="shared" si="5"/>
        <v>1.6812521370820985E-4</v>
      </c>
    </row>
    <row r="21" spans="1:6" x14ac:dyDescent="0.35">
      <c r="A21" s="3">
        <f t="shared" si="3"/>
        <v>6018</v>
      </c>
      <c r="B21" s="2" t="s">
        <v>137</v>
      </c>
      <c r="C21" s="47" t="s">
        <v>136</v>
      </c>
      <c r="D21" s="33">
        <f t="shared" si="4"/>
        <v>8760</v>
      </c>
      <c r="E21" s="90">
        <v>3.4162429269476434E-7</v>
      </c>
      <c r="F21" s="90">
        <f t="shared" si="5"/>
        <v>2.9926288040061358E-3</v>
      </c>
    </row>
    <row r="22" spans="1:6" x14ac:dyDescent="0.35">
      <c r="A22" s="3">
        <f t="shared" si="3"/>
        <v>6019</v>
      </c>
      <c r="B22" s="2" t="s">
        <v>137</v>
      </c>
      <c r="C22" s="47" t="s">
        <v>136</v>
      </c>
      <c r="D22" s="33">
        <f t="shared" si="4"/>
        <v>8760</v>
      </c>
      <c r="E22" s="90">
        <v>3.4162429269476434E-7</v>
      </c>
      <c r="F22" s="90">
        <f t="shared" si="5"/>
        <v>2.9926288040061358E-3</v>
      </c>
    </row>
    <row r="23" spans="1:6" x14ac:dyDescent="0.35">
      <c r="A23" s="3">
        <f t="shared" si="3"/>
        <v>6020</v>
      </c>
      <c r="B23" s="2" t="s">
        <v>274</v>
      </c>
      <c r="C23" s="47" t="s">
        <v>535</v>
      </c>
      <c r="D23" s="33">
        <f t="shared" si="4"/>
        <v>8760</v>
      </c>
      <c r="E23" s="90">
        <v>1.9192375994087884E-8</v>
      </c>
      <c r="F23" s="90">
        <f t="shared" si="5"/>
        <v>1.6812521370820985E-4</v>
      </c>
    </row>
    <row r="24" spans="1:6" x14ac:dyDescent="0.35">
      <c r="A24" s="3">
        <f t="shared" si="3"/>
        <v>6021</v>
      </c>
      <c r="B24" s="2" t="s">
        <v>137</v>
      </c>
      <c r="C24" s="47" t="s">
        <v>136</v>
      </c>
      <c r="D24" s="33">
        <f t="shared" si="4"/>
        <v>8760</v>
      </c>
      <c r="E24" s="90">
        <v>3.4162429269476434E-7</v>
      </c>
      <c r="F24" s="90">
        <f t="shared" si="5"/>
        <v>2.9926288040061358E-3</v>
      </c>
    </row>
    <row r="25" spans="1:6" x14ac:dyDescent="0.35">
      <c r="A25" s="3">
        <f t="shared" si="3"/>
        <v>6022</v>
      </c>
      <c r="B25" s="2" t="s">
        <v>137</v>
      </c>
      <c r="C25" s="47" t="s">
        <v>136</v>
      </c>
      <c r="D25" s="33">
        <f t="shared" si="4"/>
        <v>8760</v>
      </c>
      <c r="E25" s="90">
        <v>3.4162429269476434E-7</v>
      </c>
      <c r="F25" s="90">
        <f t="shared" si="5"/>
        <v>2.9926288040061358E-3</v>
      </c>
    </row>
    <row r="26" spans="1:6" x14ac:dyDescent="0.35">
      <c r="A26" s="3">
        <f t="shared" si="3"/>
        <v>6023</v>
      </c>
      <c r="B26" s="2" t="s">
        <v>137</v>
      </c>
      <c r="C26" s="47" t="s">
        <v>136</v>
      </c>
      <c r="D26" s="33">
        <f t="shared" si="4"/>
        <v>8760</v>
      </c>
      <c r="E26" s="90">
        <v>3.4162429269476434E-7</v>
      </c>
      <c r="F26" s="90">
        <f t="shared" si="5"/>
        <v>2.9926288040061358E-3</v>
      </c>
    </row>
    <row r="27" spans="1:6" x14ac:dyDescent="0.35">
      <c r="A27" s="3">
        <f t="shared" si="3"/>
        <v>6024</v>
      </c>
      <c r="B27" s="2" t="s">
        <v>283</v>
      </c>
      <c r="C27" s="47" t="s">
        <v>544</v>
      </c>
      <c r="D27" s="33">
        <f t="shared" si="4"/>
        <v>8760</v>
      </c>
      <c r="E27" s="90">
        <v>0</v>
      </c>
      <c r="F27" s="90">
        <f t="shared" si="5"/>
        <v>0</v>
      </c>
    </row>
    <row r="28" spans="1:6" x14ac:dyDescent="0.35">
      <c r="A28" s="3">
        <f t="shared" si="3"/>
        <v>6025</v>
      </c>
      <c r="B28" s="2" t="s">
        <v>273</v>
      </c>
      <c r="C28" s="47" t="s">
        <v>535</v>
      </c>
      <c r="D28" s="33">
        <f t="shared" si="4"/>
        <v>8760</v>
      </c>
      <c r="E28" s="90">
        <v>1.9192375994087884E-8</v>
      </c>
      <c r="F28" s="90">
        <f t="shared" si="5"/>
        <v>1.6812521370820985E-4</v>
      </c>
    </row>
    <row r="29" spans="1:6" x14ac:dyDescent="0.35">
      <c r="A29" s="3">
        <f t="shared" si="3"/>
        <v>6026</v>
      </c>
      <c r="B29" s="2" t="s">
        <v>137</v>
      </c>
      <c r="C29" s="47" t="s">
        <v>136</v>
      </c>
      <c r="D29" s="33">
        <f t="shared" si="4"/>
        <v>8760</v>
      </c>
      <c r="E29" s="90">
        <v>3.4162429269476434E-7</v>
      </c>
      <c r="F29" s="90">
        <f t="shared" si="5"/>
        <v>2.9926288040061358E-3</v>
      </c>
    </row>
    <row r="30" spans="1:6" x14ac:dyDescent="0.35">
      <c r="A30" s="3">
        <f t="shared" si="3"/>
        <v>6027</v>
      </c>
      <c r="B30" s="2" t="s">
        <v>273</v>
      </c>
      <c r="C30" s="47" t="s">
        <v>535</v>
      </c>
      <c r="D30" s="33">
        <f t="shared" si="4"/>
        <v>8760</v>
      </c>
      <c r="E30" s="90">
        <v>1.9192375994087884E-8</v>
      </c>
      <c r="F30" s="90">
        <f t="shared" si="5"/>
        <v>1.6812521370820985E-4</v>
      </c>
    </row>
    <row r="31" spans="1:6" x14ac:dyDescent="0.35">
      <c r="A31" s="3">
        <f t="shared" si="3"/>
        <v>6028</v>
      </c>
      <c r="B31" s="2" t="s">
        <v>282</v>
      </c>
      <c r="C31" s="47" t="s">
        <v>544</v>
      </c>
      <c r="D31" s="33">
        <f t="shared" si="4"/>
        <v>8760</v>
      </c>
      <c r="E31" s="90">
        <v>0</v>
      </c>
      <c r="F31" s="90">
        <f t="shared" si="5"/>
        <v>0</v>
      </c>
    </row>
    <row r="32" spans="1:6" x14ac:dyDescent="0.35">
      <c r="A32" s="3">
        <f t="shared" si="3"/>
        <v>6029</v>
      </c>
      <c r="B32" s="2" t="s">
        <v>273</v>
      </c>
      <c r="C32" s="47" t="s">
        <v>535</v>
      </c>
      <c r="D32" s="33">
        <f t="shared" si="4"/>
        <v>8760</v>
      </c>
      <c r="E32" s="90">
        <v>1.9192375994087884E-8</v>
      </c>
      <c r="F32" s="90">
        <f t="shared" si="5"/>
        <v>1.6812521370820985E-4</v>
      </c>
    </row>
    <row r="33" spans="1:6" x14ac:dyDescent="0.35">
      <c r="A33" s="3">
        <f t="shared" si="3"/>
        <v>6030</v>
      </c>
      <c r="B33" s="2" t="s">
        <v>137</v>
      </c>
      <c r="C33" s="47" t="s">
        <v>136</v>
      </c>
      <c r="D33" s="33">
        <f t="shared" si="4"/>
        <v>8760</v>
      </c>
      <c r="E33" s="90">
        <v>3.4162429269476434E-7</v>
      </c>
      <c r="F33" s="90">
        <f t="shared" si="5"/>
        <v>2.9926288040061358E-3</v>
      </c>
    </row>
    <row r="34" spans="1:6" x14ac:dyDescent="0.35">
      <c r="A34" s="3">
        <f t="shared" si="3"/>
        <v>6031</v>
      </c>
      <c r="B34" s="2" t="s">
        <v>273</v>
      </c>
      <c r="C34" s="47" t="s">
        <v>535</v>
      </c>
      <c r="D34" s="33">
        <f t="shared" si="4"/>
        <v>8760</v>
      </c>
      <c r="E34" s="90">
        <v>1.9192375994087884E-8</v>
      </c>
      <c r="F34" s="90">
        <f t="shared" si="5"/>
        <v>1.6812521370820985E-4</v>
      </c>
    </row>
    <row r="35" spans="1:6" x14ac:dyDescent="0.35">
      <c r="A35" s="3">
        <f t="shared" si="3"/>
        <v>6032</v>
      </c>
      <c r="B35" s="2" t="s">
        <v>281</v>
      </c>
      <c r="C35" s="47" t="s">
        <v>134</v>
      </c>
      <c r="D35" s="33">
        <f t="shared" si="4"/>
        <v>8760</v>
      </c>
      <c r="E35" s="90">
        <v>0</v>
      </c>
      <c r="F35" s="90">
        <f t="shared" si="5"/>
        <v>0</v>
      </c>
    </row>
    <row r="36" spans="1:6" x14ac:dyDescent="0.35">
      <c r="A36" s="3">
        <f t="shared" si="3"/>
        <v>6033</v>
      </c>
      <c r="B36" s="2" t="s">
        <v>281</v>
      </c>
      <c r="C36" s="47" t="s">
        <v>134</v>
      </c>
      <c r="D36" s="33">
        <f t="shared" si="4"/>
        <v>8760</v>
      </c>
      <c r="E36" s="90">
        <v>0</v>
      </c>
      <c r="F36" s="90">
        <f t="shared" si="5"/>
        <v>0</v>
      </c>
    </row>
    <row r="37" spans="1:6" x14ac:dyDescent="0.35">
      <c r="A37" s="3">
        <f t="shared" si="3"/>
        <v>6034</v>
      </c>
      <c r="B37" s="2" t="s">
        <v>280</v>
      </c>
      <c r="C37" s="47" t="s">
        <v>134</v>
      </c>
      <c r="D37" s="33">
        <f t="shared" si="4"/>
        <v>8760</v>
      </c>
      <c r="E37" s="90">
        <v>0</v>
      </c>
      <c r="F37" s="90">
        <f t="shared" si="5"/>
        <v>0</v>
      </c>
    </row>
    <row r="38" spans="1:6" x14ac:dyDescent="0.35">
      <c r="A38" s="3">
        <f t="shared" si="3"/>
        <v>6035</v>
      </c>
      <c r="B38" s="2" t="s">
        <v>281</v>
      </c>
      <c r="C38" s="47" t="s">
        <v>134</v>
      </c>
      <c r="D38" s="33">
        <f t="shared" si="4"/>
        <v>8760</v>
      </c>
      <c r="E38" s="90">
        <v>0</v>
      </c>
      <c r="F38" s="90">
        <f t="shared" si="5"/>
        <v>0</v>
      </c>
    </row>
    <row r="39" spans="1:6" x14ac:dyDescent="0.35">
      <c r="A39" s="3">
        <f t="shared" si="3"/>
        <v>6036</v>
      </c>
      <c r="B39" s="2" t="s">
        <v>281</v>
      </c>
      <c r="C39" s="47" t="s">
        <v>134</v>
      </c>
      <c r="D39" s="33">
        <f t="shared" si="4"/>
        <v>8760</v>
      </c>
      <c r="E39" s="90">
        <v>0</v>
      </c>
      <c r="F39" s="90">
        <f t="shared" si="5"/>
        <v>0</v>
      </c>
    </row>
    <row r="40" spans="1:6" x14ac:dyDescent="0.35">
      <c r="A40" s="3">
        <f t="shared" si="3"/>
        <v>6037</v>
      </c>
      <c r="B40" s="2" t="s">
        <v>280</v>
      </c>
      <c r="C40" s="47" t="s">
        <v>134</v>
      </c>
      <c r="D40" s="33">
        <f t="shared" si="4"/>
        <v>8760</v>
      </c>
      <c r="E40" s="90">
        <v>0</v>
      </c>
      <c r="F40" s="90">
        <f t="shared" si="5"/>
        <v>0</v>
      </c>
    </row>
    <row r="41" spans="1:6" x14ac:dyDescent="0.35">
      <c r="A41" s="3">
        <f t="shared" si="3"/>
        <v>6038</v>
      </c>
      <c r="B41" s="80" t="s">
        <v>727</v>
      </c>
      <c r="C41" s="47" t="s">
        <v>134</v>
      </c>
      <c r="D41" s="33">
        <f t="shared" si="4"/>
        <v>8760</v>
      </c>
      <c r="E41" s="90">
        <v>0</v>
      </c>
      <c r="F41" s="90">
        <f t="shared" si="5"/>
        <v>0</v>
      </c>
    </row>
    <row r="42" spans="1:6" x14ac:dyDescent="0.35">
      <c r="A42" s="3">
        <f t="shared" si="3"/>
        <v>6039</v>
      </c>
      <c r="B42" s="2" t="s">
        <v>137</v>
      </c>
      <c r="C42" s="47" t="s">
        <v>136</v>
      </c>
      <c r="D42" s="33">
        <f t="shared" si="4"/>
        <v>8760</v>
      </c>
      <c r="E42" s="90">
        <v>3.4162429269476434E-7</v>
      </c>
      <c r="F42" s="90">
        <f t="shared" si="5"/>
        <v>2.9926288040061358E-3</v>
      </c>
    </row>
    <row r="43" spans="1:6" x14ac:dyDescent="0.35">
      <c r="A43" s="3">
        <f t="shared" si="3"/>
        <v>6040</v>
      </c>
      <c r="B43" s="2" t="s">
        <v>137</v>
      </c>
      <c r="C43" s="47" t="s">
        <v>136</v>
      </c>
      <c r="D43" s="33">
        <f t="shared" si="4"/>
        <v>8760</v>
      </c>
      <c r="E43" s="90">
        <v>3.4162429269476434E-7</v>
      </c>
      <c r="F43" s="90">
        <f t="shared" si="5"/>
        <v>2.9926288040061358E-3</v>
      </c>
    </row>
    <row r="44" spans="1:6" x14ac:dyDescent="0.35">
      <c r="A44" s="3">
        <f t="shared" si="3"/>
        <v>6041</v>
      </c>
      <c r="B44" s="2" t="s">
        <v>137</v>
      </c>
      <c r="C44" s="47" t="s">
        <v>136</v>
      </c>
      <c r="D44" s="33">
        <f t="shared" si="4"/>
        <v>8760</v>
      </c>
      <c r="E44" s="90">
        <v>3.4162429269476434E-7</v>
      </c>
      <c r="F44" s="90">
        <f t="shared" si="5"/>
        <v>2.9926288040061358E-3</v>
      </c>
    </row>
    <row r="45" spans="1:6" x14ac:dyDescent="0.35">
      <c r="A45" s="3">
        <f t="shared" si="3"/>
        <v>6042</v>
      </c>
      <c r="B45" s="2" t="s">
        <v>137</v>
      </c>
      <c r="C45" s="47" t="s">
        <v>136</v>
      </c>
      <c r="D45" s="33">
        <f t="shared" si="4"/>
        <v>8760</v>
      </c>
      <c r="E45" s="90">
        <v>3.4162429269476434E-7</v>
      </c>
      <c r="F45" s="90">
        <f t="shared" si="5"/>
        <v>2.9926288040061358E-3</v>
      </c>
    </row>
    <row r="46" spans="1:6" x14ac:dyDescent="0.35">
      <c r="A46" s="3">
        <f t="shared" si="3"/>
        <v>6043</v>
      </c>
      <c r="B46" s="2" t="s">
        <v>137</v>
      </c>
      <c r="C46" s="47" t="s">
        <v>136</v>
      </c>
      <c r="D46" s="33">
        <f t="shared" si="4"/>
        <v>8760</v>
      </c>
      <c r="E46" s="90">
        <v>3.4162429269476434E-7</v>
      </c>
      <c r="F46" s="90">
        <f t="shared" si="5"/>
        <v>2.9926288040061358E-3</v>
      </c>
    </row>
    <row r="47" spans="1:6" x14ac:dyDescent="0.35">
      <c r="A47" s="3">
        <f t="shared" si="3"/>
        <v>6044</v>
      </c>
      <c r="B47" s="2" t="s">
        <v>137</v>
      </c>
      <c r="C47" s="47" t="s">
        <v>136</v>
      </c>
      <c r="D47" s="33">
        <f t="shared" si="4"/>
        <v>8760</v>
      </c>
      <c r="E47" s="90">
        <v>3.4162429269476434E-7</v>
      </c>
      <c r="F47" s="90">
        <f t="shared" si="5"/>
        <v>2.9926288040061358E-3</v>
      </c>
    </row>
    <row r="48" spans="1:6" x14ac:dyDescent="0.35">
      <c r="A48" s="3">
        <f t="shared" si="3"/>
        <v>6045</v>
      </c>
      <c r="B48" s="2" t="s">
        <v>137</v>
      </c>
      <c r="C48" s="47" t="s">
        <v>136</v>
      </c>
      <c r="D48" s="33">
        <f t="shared" si="4"/>
        <v>8760</v>
      </c>
      <c r="E48" s="90">
        <v>3.4162429269476434E-7</v>
      </c>
      <c r="F48" s="90">
        <f t="shared" si="5"/>
        <v>2.9926288040061358E-3</v>
      </c>
    </row>
    <row r="49" spans="1:6" x14ac:dyDescent="0.35">
      <c r="A49" s="3">
        <f t="shared" si="3"/>
        <v>6046</v>
      </c>
      <c r="B49" s="2" t="s">
        <v>137</v>
      </c>
      <c r="C49" s="47" t="s">
        <v>136</v>
      </c>
      <c r="D49" s="33">
        <f t="shared" si="4"/>
        <v>8760</v>
      </c>
      <c r="E49" s="90">
        <v>3.4162429269476434E-7</v>
      </c>
      <c r="F49" s="90">
        <f t="shared" si="5"/>
        <v>2.9926288040061358E-3</v>
      </c>
    </row>
    <row r="50" spans="1:6" x14ac:dyDescent="0.35">
      <c r="C50" s="47" t="s">
        <v>543</v>
      </c>
    </row>
    <row r="51" spans="1:6" ht="15.75" customHeight="1" x14ac:dyDescent="0.35">
      <c r="A51" s="113" t="s">
        <v>761</v>
      </c>
      <c r="B51" s="114"/>
      <c r="C51" s="114"/>
      <c r="D51" s="114"/>
      <c r="E51" s="114"/>
      <c r="F51" s="114"/>
    </row>
    <row r="52" spans="1:6" x14ac:dyDescent="0.35">
      <c r="C52" s="47" t="s">
        <v>543</v>
      </c>
    </row>
    <row r="53" spans="1:6" x14ac:dyDescent="0.35">
      <c r="C53" s="47" t="s">
        <v>543</v>
      </c>
    </row>
    <row r="54" spans="1:6" x14ac:dyDescent="0.35">
      <c r="C54" s="47" t="s">
        <v>543</v>
      </c>
    </row>
    <row r="55" spans="1:6" x14ac:dyDescent="0.35">
      <c r="C55" s="47" t="s">
        <v>543</v>
      </c>
    </row>
    <row r="56" spans="1:6" x14ac:dyDescent="0.35">
      <c r="C56" s="47" t="s">
        <v>543</v>
      </c>
    </row>
    <row r="57" spans="1:6" x14ac:dyDescent="0.35">
      <c r="C57" s="47" t="s">
        <v>543</v>
      </c>
    </row>
    <row r="58" spans="1:6" x14ac:dyDescent="0.35">
      <c r="C58" s="47" t="s">
        <v>543</v>
      </c>
    </row>
    <row r="59" spans="1:6" x14ac:dyDescent="0.35">
      <c r="C59" s="47" t="s">
        <v>543</v>
      </c>
    </row>
    <row r="60" spans="1:6" x14ac:dyDescent="0.35">
      <c r="C60" s="47" t="s">
        <v>543</v>
      </c>
    </row>
    <row r="61" spans="1:6" x14ac:dyDescent="0.35">
      <c r="C61" s="47" t="s">
        <v>543</v>
      </c>
    </row>
    <row r="62" spans="1:6" x14ac:dyDescent="0.35">
      <c r="C62" s="47" t="s">
        <v>543</v>
      </c>
    </row>
    <row r="63" spans="1:6" x14ac:dyDescent="0.35">
      <c r="C63" s="47" t="s">
        <v>543</v>
      </c>
    </row>
    <row r="64" spans="1:6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51:F51"/>
  </mergeCells>
  <pageMargins left="0.7" right="0.7" top="0.75" bottom="0.75" header="0.3" footer="0.3"/>
  <pageSetup scale="64" orientation="landscape" r:id="rId1"/>
  <rowBreaks count="1" manualBreakCount="1">
    <brk id="51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C4:C49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9.832031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Zones'!B18</f>
        <v>Zone 7</v>
      </c>
      <c r="B1" s="77" t="str">
        <f>'List of Zones'!D18</f>
        <v>Ducting up to the carbon beds</v>
      </c>
      <c r="C1" s="46"/>
    </row>
    <row r="2" spans="1:6" ht="15.75" customHeight="1" x14ac:dyDescent="0.35">
      <c r="A2" s="8"/>
      <c r="E2" s="32" t="s">
        <v>545</v>
      </c>
      <c r="F2" s="89">
        <f>SUM(F4:F999)</f>
        <v>0.46905494758794869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7001</v>
      </c>
      <c r="B4" s="2" t="s">
        <v>305</v>
      </c>
      <c r="C4" s="47" t="s">
        <v>535</v>
      </c>
      <c r="D4" s="33">
        <f>24*365</f>
        <v>8760</v>
      </c>
      <c r="E4" s="90">
        <v>7.9100694253882954E-7</v>
      </c>
      <c r="F4" s="90">
        <f>D4*E4</f>
        <v>6.9292208166401468E-3</v>
      </c>
    </row>
    <row r="5" spans="1:6" x14ac:dyDescent="0.35">
      <c r="A5" s="3">
        <f t="shared" ref="A5" si="0">A4+1</f>
        <v>7002</v>
      </c>
      <c r="B5" s="2" t="s">
        <v>304</v>
      </c>
      <c r="C5" s="47" t="s">
        <v>535</v>
      </c>
      <c r="D5" s="33">
        <f t="shared" ref="D5" si="1">24*365</f>
        <v>8760</v>
      </c>
      <c r="E5" s="90">
        <v>7.9100694253882954E-7</v>
      </c>
      <c r="F5" s="90">
        <f t="shared" ref="F5" si="2">D5*E5</f>
        <v>6.9292208166401468E-3</v>
      </c>
    </row>
    <row r="6" spans="1:6" x14ac:dyDescent="0.35">
      <c r="A6" s="3">
        <f t="shared" ref="A6:A37" si="3">A5+1</f>
        <v>7003</v>
      </c>
      <c r="B6" s="80" t="s">
        <v>728</v>
      </c>
      <c r="C6" s="47" t="s">
        <v>535</v>
      </c>
      <c r="D6" s="33">
        <f t="shared" ref="D6:D37" si="4">24*365</f>
        <v>8760</v>
      </c>
      <c r="E6" s="90">
        <v>7.9100694253882954E-7</v>
      </c>
      <c r="F6" s="90">
        <f t="shared" ref="F6:F37" si="5">D6*E6</f>
        <v>6.9292208166401468E-3</v>
      </c>
    </row>
    <row r="7" spans="1:6" x14ac:dyDescent="0.35">
      <c r="A7" s="3">
        <f t="shared" si="3"/>
        <v>7004</v>
      </c>
      <c r="B7" s="2" t="s">
        <v>298</v>
      </c>
      <c r="C7" s="47" t="s">
        <v>535</v>
      </c>
      <c r="D7" s="33">
        <f t="shared" si="4"/>
        <v>8760</v>
      </c>
      <c r="E7" s="90">
        <v>7.9100694253882954E-7</v>
      </c>
      <c r="F7" s="90">
        <f t="shared" si="5"/>
        <v>6.9292208166401468E-3</v>
      </c>
    </row>
    <row r="8" spans="1:6" x14ac:dyDescent="0.35">
      <c r="A8" s="3">
        <f t="shared" si="3"/>
        <v>7005</v>
      </c>
      <c r="B8" s="2" t="s">
        <v>303</v>
      </c>
      <c r="C8" s="47" t="s">
        <v>535</v>
      </c>
      <c r="D8" s="33">
        <f t="shared" si="4"/>
        <v>8760</v>
      </c>
      <c r="E8" s="90">
        <v>7.9100694253882954E-7</v>
      </c>
      <c r="F8" s="90">
        <f t="shared" si="5"/>
        <v>6.9292208166401468E-3</v>
      </c>
    </row>
    <row r="9" spans="1:6" x14ac:dyDescent="0.35">
      <c r="A9" s="3">
        <f t="shared" si="3"/>
        <v>7006</v>
      </c>
      <c r="B9" s="68" t="s">
        <v>298</v>
      </c>
      <c r="C9" s="47" t="s">
        <v>535</v>
      </c>
      <c r="D9" s="33">
        <f t="shared" si="4"/>
        <v>8760</v>
      </c>
      <c r="E9" s="90">
        <v>7.9100694253882954E-7</v>
      </c>
      <c r="F9" s="90">
        <f t="shared" si="5"/>
        <v>6.9292208166401468E-3</v>
      </c>
    </row>
    <row r="10" spans="1:6" x14ac:dyDescent="0.35">
      <c r="A10" s="3">
        <f t="shared" si="3"/>
        <v>7007</v>
      </c>
      <c r="B10" s="2" t="s">
        <v>302</v>
      </c>
      <c r="C10" s="47" t="s">
        <v>535</v>
      </c>
      <c r="D10" s="33">
        <f t="shared" si="4"/>
        <v>8760</v>
      </c>
      <c r="E10" s="90">
        <v>7.9100694253882954E-7</v>
      </c>
      <c r="F10" s="90">
        <f t="shared" si="5"/>
        <v>6.9292208166401468E-3</v>
      </c>
    </row>
    <row r="11" spans="1:6" x14ac:dyDescent="0.35">
      <c r="A11" s="3">
        <f t="shared" si="3"/>
        <v>7008</v>
      </c>
      <c r="B11" s="2" t="s">
        <v>298</v>
      </c>
      <c r="C11" s="47" t="s">
        <v>535</v>
      </c>
      <c r="D11" s="33">
        <f t="shared" si="4"/>
        <v>8760</v>
      </c>
      <c r="E11" s="90">
        <v>7.9100694253882954E-7</v>
      </c>
      <c r="F11" s="90">
        <f t="shared" si="5"/>
        <v>6.9292208166401468E-3</v>
      </c>
    </row>
    <row r="12" spans="1:6" x14ac:dyDescent="0.35">
      <c r="A12" s="3">
        <f t="shared" si="3"/>
        <v>7009</v>
      </c>
      <c r="B12" s="2" t="s">
        <v>94</v>
      </c>
      <c r="C12" s="47" t="s">
        <v>535</v>
      </c>
      <c r="D12" s="33">
        <f t="shared" si="4"/>
        <v>8760</v>
      </c>
      <c r="E12" s="90">
        <v>7.9100694253882954E-7</v>
      </c>
      <c r="F12" s="90">
        <f t="shared" si="5"/>
        <v>6.9292208166401468E-3</v>
      </c>
    </row>
    <row r="13" spans="1:6" x14ac:dyDescent="0.35">
      <c r="A13" s="3">
        <f t="shared" si="3"/>
        <v>7010</v>
      </c>
      <c r="B13" s="2" t="s">
        <v>108</v>
      </c>
      <c r="C13" s="47" t="s">
        <v>136</v>
      </c>
      <c r="D13" s="33">
        <f t="shared" si="4"/>
        <v>8760</v>
      </c>
      <c r="E13" s="90">
        <v>2.6772542670545002E-6</v>
      </c>
      <c r="F13" s="90">
        <f t="shared" si="5"/>
        <v>2.3452747379397423E-2</v>
      </c>
    </row>
    <row r="14" spans="1:6" x14ac:dyDescent="0.35">
      <c r="A14" s="3">
        <f t="shared" si="3"/>
        <v>7011</v>
      </c>
      <c r="B14" s="2" t="s">
        <v>92</v>
      </c>
      <c r="C14" s="47" t="s">
        <v>535</v>
      </c>
      <c r="D14" s="33">
        <f t="shared" si="4"/>
        <v>8760</v>
      </c>
      <c r="E14" s="90">
        <v>7.9100694253882954E-7</v>
      </c>
      <c r="F14" s="90">
        <f t="shared" si="5"/>
        <v>6.9292208166401468E-3</v>
      </c>
    </row>
    <row r="15" spans="1:6" x14ac:dyDescent="0.35">
      <c r="A15" s="3">
        <f t="shared" si="3"/>
        <v>7012</v>
      </c>
      <c r="B15" s="2" t="s">
        <v>301</v>
      </c>
      <c r="C15" s="47" t="s">
        <v>134</v>
      </c>
      <c r="D15" s="33">
        <f t="shared" si="4"/>
        <v>8760</v>
      </c>
      <c r="E15" s="90">
        <v>0</v>
      </c>
      <c r="F15" s="90">
        <f t="shared" si="5"/>
        <v>0</v>
      </c>
    </row>
    <row r="16" spans="1:6" x14ac:dyDescent="0.35">
      <c r="A16" s="3">
        <f t="shared" si="3"/>
        <v>7013</v>
      </c>
      <c r="B16" s="2" t="s">
        <v>94</v>
      </c>
      <c r="C16" s="47" t="s">
        <v>535</v>
      </c>
      <c r="D16" s="33">
        <f t="shared" si="4"/>
        <v>8760</v>
      </c>
      <c r="E16" s="90">
        <v>7.9100694253882954E-7</v>
      </c>
      <c r="F16" s="90">
        <f t="shared" si="5"/>
        <v>6.9292208166401468E-3</v>
      </c>
    </row>
    <row r="17" spans="1:6" x14ac:dyDescent="0.35">
      <c r="A17" s="3">
        <f t="shared" si="3"/>
        <v>7014</v>
      </c>
      <c r="B17" s="2" t="s">
        <v>108</v>
      </c>
      <c r="C17" s="47" t="s">
        <v>136</v>
      </c>
      <c r="D17" s="33">
        <f t="shared" si="4"/>
        <v>8760</v>
      </c>
      <c r="E17" s="90">
        <v>2.6772542670545002E-6</v>
      </c>
      <c r="F17" s="90">
        <f t="shared" si="5"/>
        <v>2.3452747379397423E-2</v>
      </c>
    </row>
    <row r="18" spans="1:6" x14ac:dyDescent="0.35">
      <c r="A18" s="3">
        <f t="shared" si="3"/>
        <v>7015</v>
      </c>
      <c r="B18" s="2" t="s">
        <v>92</v>
      </c>
      <c r="C18" s="47" t="s">
        <v>535</v>
      </c>
      <c r="D18" s="33">
        <f t="shared" si="4"/>
        <v>8760</v>
      </c>
      <c r="E18" s="90">
        <v>7.9100694253882954E-7</v>
      </c>
      <c r="F18" s="90">
        <f t="shared" si="5"/>
        <v>6.9292208166401468E-3</v>
      </c>
    </row>
    <row r="19" spans="1:6" x14ac:dyDescent="0.35">
      <c r="A19" s="3">
        <f t="shared" si="3"/>
        <v>7016</v>
      </c>
      <c r="B19" s="2" t="s">
        <v>298</v>
      </c>
      <c r="C19" s="47" t="s">
        <v>535</v>
      </c>
      <c r="D19" s="33">
        <f t="shared" si="4"/>
        <v>8760</v>
      </c>
      <c r="E19" s="90">
        <v>7.9100694253882954E-7</v>
      </c>
      <c r="F19" s="90">
        <f t="shared" si="5"/>
        <v>6.9292208166401468E-3</v>
      </c>
    </row>
    <row r="20" spans="1:6" x14ac:dyDescent="0.35">
      <c r="A20" s="3">
        <f t="shared" si="3"/>
        <v>7017</v>
      </c>
      <c r="B20" s="2" t="s">
        <v>298</v>
      </c>
      <c r="C20" s="47" t="s">
        <v>535</v>
      </c>
      <c r="D20" s="33">
        <f t="shared" si="4"/>
        <v>8760</v>
      </c>
      <c r="E20" s="90">
        <v>7.9100694253882954E-7</v>
      </c>
      <c r="F20" s="90">
        <f t="shared" si="5"/>
        <v>6.9292208166401468E-3</v>
      </c>
    </row>
    <row r="21" spans="1:6" x14ac:dyDescent="0.35">
      <c r="A21" s="3">
        <f t="shared" si="3"/>
        <v>7018</v>
      </c>
      <c r="B21" s="2" t="s">
        <v>201</v>
      </c>
      <c r="C21" s="47" t="s">
        <v>535</v>
      </c>
      <c r="D21" s="33">
        <f t="shared" si="4"/>
        <v>8760</v>
      </c>
      <c r="E21" s="90">
        <v>7.9100694253882954E-7</v>
      </c>
      <c r="F21" s="90">
        <f t="shared" si="5"/>
        <v>6.9292208166401468E-3</v>
      </c>
    </row>
    <row r="22" spans="1:6" x14ac:dyDescent="0.35">
      <c r="A22" s="3">
        <f t="shared" si="3"/>
        <v>7019</v>
      </c>
      <c r="B22" s="2" t="s">
        <v>201</v>
      </c>
      <c r="C22" s="47" t="s">
        <v>535</v>
      </c>
      <c r="D22" s="33">
        <f t="shared" si="4"/>
        <v>8760</v>
      </c>
      <c r="E22" s="90">
        <v>7.9100694253882954E-7</v>
      </c>
      <c r="F22" s="90">
        <f t="shared" si="5"/>
        <v>6.9292208166401468E-3</v>
      </c>
    </row>
    <row r="23" spans="1:6" x14ac:dyDescent="0.35">
      <c r="A23" s="3">
        <f t="shared" si="3"/>
        <v>7020</v>
      </c>
      <c r="B23" s="2" t="s">
        <v>185</v>
      </c>
      <c r="C23" s="47" t="s">
        <v>134</v>
      </c>
      <c r="D23" s="33">
        <f t="shared" si="4"/>
        <v>8760</v>
      </c>
      <c r="E23" s="90">
        <v>0</v>
      </c>
      <c r="F23" s="90">
        <f t="shared" si="5"/>
        <v>0</v>
      </c>
    </row>
    <row r="24" spans="1:6" x14ac:dyDescent="0.35">
      <c r="A24" s="3">
        <f t="shared" si="3"/>
        <v>7021</v>
      </c>
      <c r="B24" s="2" t="s">
        <v>94</v>
      </c>
      <c r="C24" s="47" t="s">
        <v>535</v>
      </c>
      <c r="D24" s="33">
        <f t="shared" si="4"/>
        <v>8760</v>
      </c>
      <c r="E24" s="90">
        <v>7.9100694253882954E-7</v>
      </c>
      <c r="F24" s="90">
        <f t="shared" si="5"/>
        <v>6.9292208166401468E-3</v>
      </c>
    </row>
    <row r="25" spans="1:6" x14ac:dyDescent="0.35">
      <c r="A25" s="3">
        <f t="shared" si="3"/>
        <v>7022</v>
      </c>
      <c r="B25" s="2" t="s">
        <v>108</v>
      </c>
      <c r="C25" s="47" t="s">
        <v>136</v>
      </c>
      <c r="D25" s="33">
        <f t="shared" si="4"/>
        <v>8760</v>
      </c>
      <c r="E25" s="90">
        <v>2.6772542670545002E-6</v>
      </c>
      <c r="F25" s="90">
        <f t="shared" si="5"/>
        <v>2.3452747379397423E-2</v>
      </c>
    </row>
    <row r="26" spans="1:6" x14ac:dyDescent="0.35">
      <c r="A26" s="3">
        <f t="shared" si="3"/>
        <v>7023</v>
      </c>
      <c r="B26" s="80" t="s">
        <v>92</v>
      </c>
      <c r="C26" s="47" t="s">
        <v>535</v>
      </c>
      <c r="D26" s="33">
        <f t="shared" si="4"/>
        <v>8760</v>
      </c>
      <c r="E26" s="90">
        <v>7.9100694253882954E-7</v>
      </c>
      <c r="F26" s="90">
        <f t="shared" si="5"/>
        <v>6.9292208166401468E-3</v>
      </c>
    </row>
    <row r="27" spans="1:6" x14ac:dyDescent="0.35">
      <c r="A27" s="3">
        <f t="shared" si="3"/>
        <v>7024</v>
      </c>
      <c r="B27" s="2" t="s">
        <v>300</v>
      </c>
      <c r="C27" s="47" t="s">
        <v>535</v>
      </c>
      <c r="D27" s="33">
        <f t="shared" si="4"/>
        <v>8760</v>
      </c>
      <c r="E27" s="90">
        <v>7.9100694253882954E-7</v>
      </c>
      <c r="F27" s="90">
        <f t="shared" si="5"/>
        <v>6.9292208166401468E-3</v>
      </c>
    </row>
    <row r="28" spans="1:6" x14ac:dyDescent="0.35">
      <c r="A28" s="3">
        <f t="shared" si="3"/>
        <v>7025</v>
      </c>
      <c r="B28" s="2" t="s">
        <v>201</v>
      </c>
      <c r="C28" s="47" t="s">
        <v>535</v>
      </c>
      <c r="D28" s="33">
        <f t="shared" si="4"/>
        <v>8760</v>
      </c>
      <c r="E28" s="90">
        <v>7.9100694253882954E-7</v>
      </c>
      <c r="F28" s="90">
        <f t="shared" si="5"/>
        <v>6.9292208166401468E-3</v>
      </c>
    </row>
    <row r="29" spans="1:6" x14ac:dyDescent="0.35">
      <c r="A29" s="3">
        <f t="shared" si="3"/>
        <v>7026</v>
      </c>
      <c r="B29" s="2" t="s">
        <v>299</v>
      </c>
      <c r="C29" s="47" t="s">
        <v>136</v>
      </c>
      <c r="D29" s="33">
        <f t="shared" si="4"/>
        <v>8760</v>
      </c>
      <c r="E29" s="90">
        <v>2.6772542670545002E-6</v>
      </c>
      <c r="F29" s="90">
        <f t="shared" si="5"/>
        <v>2.3452747379397423E-2</v>
      </c>
    </row>
    <row r="30" spans="1:6" x14ac:dyDescent="0.35">
      <c r="A30" s="3">
        <f t="shared" si="3"/>
        <v>7027</v>
      </c>
      <c r="B30" s="2" t="s">
        <v>92</v>
      </c>
      <c r="C30" s="47" t="s">
        <v>535</v>
      </c>
      <c r="D30" s="33">
        <f t="shared" si="4"/>
        <v>8760</v>
      </c>
      <c r="E30" s="90">
        <v>7.9100694253882954E-7</v>
      </c>
      <c r="F30" s="90">
        <f t="shared" si="5"/>
        <v>6.9292208166401468E-3</v>
      </c>
    </row>
    <row r="31" spans="1:6" x14ac:dyDescent="0.35">
      <c r="A31" s="3">
        <f t="shared" si="3"/>
        <v>7028</v>
      </c>
      <c r="B31" s="2" t="s">
        <v>102</v>
      </c>
      <c r="C31" s="47" t="s">
        <v>535</v>
      </c>
      <c r="D31" s="33">
        <f t="shared" si="4"/>
        <v>8760</v>
      </c>
      <c r="E31" s="90">
        <v>7.9100694253882954E-7</v>
      </c>
      <c r="F31" s="90">
        <f t="shared" si="5"/>
        <v>6.9292208166401468E-3</v>
      </c>
    </row>
    <row r="32" spans="1:6" x14ac:dyDescent="0.35">
      <c r="A32" s="3">
        <f t="shared" si="3"/>
        <v>7029</v>
      </c>
      <c r="B32" s="2" t="s">
        <v>298</v>
      </c>
      <c r="C32" s="47" t="s">
        <v>535</v>
      </c>
      <c r="D32" s="33">
        <f t="shared" si="4"/>
        <v>8760</v>
      </c>
      <c r="E32" s="90">
        <v>7.9100694253882954E-7</v>
      </c>
      <c r="F32" s="90">
        <f t="shared" si="5"/>
        <v>6.9292208166401468E-3</v>
      </c>
    </row>
    <row r="33" spans="1:6" x14ac:dyDescent="0.35">
      <c r="A33" s="3">
        <f t="shared" si="3"/>
        <v>7030</v>
      </c>
      <c r="B33" s="2" t="s">
        <v>298</v>
      </c>
      <c r="C33" s="47" t="s">
        <v>535</v>
      </c>
      <c r="D33" s="33">
        <f t="shared" si="4"/>
        <v>8760</v>
      </c>
      <c r="E33" s="90">
        <v>7.9100694253882954E-7</v>
      </c>
      <c r="F33" s="90">
        <f t="shared" si="5"/>
        <v>6.9292208166401468E-3</v>
      </c>
    </row>
    <row r="34" spans="1:6" x14ac:dyDescent="0.35">
      <c r="A34" s="3">
        <f t="shared" si="3"/>
        <v>7031</v>
      </c>
      <c r="B34" s="2" t="s">
        <v>201</v>
      </c>
      <c r="C34" s="47" t="s">
        <v>535</v>
      </c>
      <c r="D34" s="33">
        <f t="shared" si="4"/>
        <v>8760</v>
      </c>
      <c r="E34" s="90">
        <v>7.9100694253882954E-7</v>
      </c>
      <c r="F34" s="90">
        <f t="shared" si="5"/>
        <v>6.9292208166401468E-3</v>
      </c>
    </row>
    <row r="35" spans="1:6" x14ac:dyDescent="0.35">
      <c r="A35" s="3">
        <f t="shared" si="3"/>
        <v>7032</v>
      </c>
      <c r="B35" s="2" t="s">
        <v>102</v>
      </c>
      <c r="C35" s="47" t="s">
        <v>535</v>
      </c>
      <c r="D35" s="33">
        <f t="shared" si="4"/>
        <v>8760</v>
      </c>
      <c r="E35" s="90">
        <v>7.9100694253882954E-7</v>
      </c>
      <c r="F35" s="90">
        <f t="shared" si="5"/>
        <v>6.9292208166401468E-3</v>
      </c>
    </row>
    <row r="36" spans="1:6" x14ac:dyDescent="0.35">
      <c r="A36" s="3">
        <f t="shared" si="3"/>
        <v>7033</v>
      </c>
      <c r="B36" s="2" t="s">
        <v>92</v>
      </c>
      <c r="C36" s="47" t="s">
        <v>535</v>
      </c>
      <c r="D36" s="33">
        <f t="shared" si="4"/>
        <v>8760</v>
      </c>
      <c r="E36" s="90">
        <v>7.9100694253882954E-7</v>
      </c>
      <c r="F36" s="90">
        <f t="shared" si="5"/>
        <v>6.9292208166401468E-3</v>
      </c>
    </row>
    <row r="37" spans="1:6" x14ac:dyDescent="0.35">
      <c r="A37" s="3">
        <f t="shared" si="3"/>
        <v>7034</v>
      </c>
      <c r="B37" s="2" t="s">
        <v>108</v>
      </c>
      <c r="C37" s="47" t="s">
        <v>136</v>
      </c>
      <c r="D37" s="33">
        <f t="shared" si="4"/>
        <v>8760</v>
      </c>
      <c r="E37" s="90">
        <v>2.6772542670545002E-6</v>
      </c>
      <c r="F37" s="90">
        <f t="shared" si="5"/>
        <v>2.3452747379397423E-2</v>
      </c>
    </row>
    <row r="38" spans="1:6" x14ac:dyDescent="0.35">
      <c r="A38" s="3">
        <f t="shared" ref="A38:A61" si="6">A37+1</f>
        <v>7035</v>
      </c>
      <c r="B38" s="2" t="s">
        <v>298</v>
      </c>
      <c r="C38" s="47" t="s">
        <v>535</v>
      </c>
      <c r="D38" s="33">
        <f t="shared" ref="D38:D61" si="7">24*365</f>
        <v>8760</v>
      </c>
      <c r="E38" s="90">
        <v>7.9100694253882954E-7</v>
      </c>
      <c r="F38" s="90">
        <f t="shared" ref="F38:F61" si="8">D38*E38</f>
        <v>6.9292208166401468E-3</v>
      </c>
    </row>
    <row r="39" spans="1:6" x14ac:dyDescent="0.35">
      <c r="A39" s="3">
        <f t="shared" si="6"/>
        <v>7036</v>
      </c>
      <c r="B39" s="2" t="s">
        <v>298</v>
      </c>
      <c r="C39" s="47" t="s">
        <v>535</v>
      </c>
      <c r="D39" s="33">
        <f t="shared" si="7"/>
        <v>8760</v>
      </c>
      <c r="E39" s="90">
        <v>7.9100694253882954E-7</v>
      </c>
      <c r="F39" s="90">
        <f t="shared" si="8"/>
        <v>6.9292208166401468E-3</v>
      </c>
    </row>
    <row r="40" spans="1:6" x14ac:dyDescent="0.35">
      <c r="A40" s="3">
        <f t="shared" si="6"/>
        <v>7037</v>
      </c>
      <c r="B40" s="2" t="s">
        <v>201</v>
      </c>
      <c r="C40" s="47" t="s">
        <v>535</v>
      </c>
      <c r="D40" s="33">
        <f t="shared" si="7"/>
        <v>8760</v>
      </c>
      <c r="E40" s="90">
        <v>7.9100694253882954E-7</v>
      </c>
      <c r="F40" s="90">
        <f t="shared" si="8"/>
        <v>6.9292208166401468E-3</v>
      </c>
    </row>
    <row r="41" spans="1:6" x14ac:dyDescent="0.35">
      <c r="A41" s="3">
        <f t="shared" si="6"/>
        <v>7038</v>
      </c>
      <c r="B41" s="2" t="s">
        <v>102</v>
      </c>
      <c r="C41" s="47" t="s">
        <v>535</v>
      </c>
      <c r="D41" s="33">
        <f t="shared" si="7"/>
        <v>8760</v>
      </c>
      <c r="E41" s="90">
        <v>7.9100694253882954E-7</v>
      </c>
      <c r="F41" s="90">
        <f t="shared" si="8"/>
        <v>6.9292208166401468E-3</v>
      </c>
    </row>
    <row r="42" spans="1:6" x14ac:dyDescent="0.35">
      <c r="A42" s="3">
        <f t="shared" si="6"/>
        <v>7039</v>
      </c>
      <c r="B42" s="2" t="s">
        <v>92</v>
      </c>
      <c r="C42" s="47" t="s">
        <v>535</v>
      </c>
      <c r="D42" s="33">
        <f t="shared" si="7"/>
        <v>8760</v>
      </c>
      <c r="E42" s="90">
        <v>7.9100694253882954E-7</v>
      </c>
      <c r="F42" s="90">
        <f t="shared" si="8"/>
        <v>6.9292208166401468E-3</v>
      </c>
    </row>
    <row r="43" spans="1:6" x14ac:dyDescent="0.35">
      <c r="A43" s="3">
        <f t="shared" si="6"/>
        <v>7040</v>
      </c>
      <c r="B43" s="2" t="s">
        <v>108</v>
      </c>
      <c r="C43" s="47" t="s">
        <v>136</v>
      </c>
      <c r="D43" s="33">
        <f t="shared" si="7"/>
        <v>8760</v>
      </c>
      <c r="E43" s="90">
        <v>2.6772542670545002E-6</v>
      </c>
      <c r="F43" s="90">
        <f t="shared" si="8"/>
        <v>2.3452747379397423E-2</v>
      </c>
    </row>
    <row r="44" spans="1:6" x14ac:dyDescent="0.35">
      <c r="A44" s="3">
        <f t="shared" si="6"/>
        <v>7041</v>
      </c>
      <c r="B44" s="2" t="s">
        <v>298</v>
      </c>
      <c r="C44" s="47" t="s">
        <v>535</v>
      </c>
      <c r="D44" s="33">
        <f t="shared" si="7"/>
        <v>8760</v>
      </c>
      <c r="E44" s="90">
        <v>7.9100694253882954E-7</v>
      </c>
      <c r="F44" s="90">
        <f t="shared" si="8"/>
        <v>6.9292208166401468E-3</v>
      </c>
    </row>
    <row r="45" spans="1:6" x14ac:dyDescent="0.35">
      <c r="A45" s="3">
        <f t="shared" si="6"/>
        <v>7042</v>
      </c>
      <c r="B45" s="80" t="s">
        <v>298</v>
      </c>
      <c r="C45" s="47" t="s">
        <v>535</v>
      </c>
      <c r="D45" s="33">
        <f t="shared" si="7"/>
        <v>8760</v>
      </c>
      <c r="E45" s="90">
        <v>7.9100694253882954E-7</v>
      </c>
      <c r="F45" s="90">
        <f t="shared" si="8"/>
        <v>6.9292208166401468E-3</v>
      </c>
    </row>
    <row r="46" spans="1:6" x14ac:dyDescent="0.35">
      <c r="A46" s="3">
        <f t="shared" si="6"/>
        <v>7043</v>
      </c>
      <c r="B46" s="2" t="s">
        <v>201</v>
      </c>
      <c r="C46" s="47" t="s">
        <v>535</v>
      </c>
      <c r="D46" s="33">
        <f t="shared" si="7"/>
        <v>8760</v>
      </c>
      <c r="E46" s="90">
        <v>7.9100694253882954E-7</v>
      </c>
      <c r="F46" s="90">
        <f t="shared" si="8"/>
        <v>6.9292208166401468E-3</v>
      </c>
    </row>
    <row r="47" spans="1:6" x14ac:dyDescent="0.35">
      <c r="A47" s="3">
        <f t="shared" si="6"/>
        <v>7044</v>
      </c>
      <c r="B47" s="2" t="s">
        <v>102</v>
      </c>
      <c r="C47" s="47" t="s">
        <v>535</v>
      </c>
      <c r="D47" s="33">
        <f t="shared" si="7"/>
        <v>8760</v>
      </c>
      <c r="E47" s="90">
        <v>7.9100694253882954E-7</v>
      </c>
      <c r="F47" s="90">
        <f t="shared" si="8"/>
        <v>6.9292208166401468E-3</v>
      </c>
    </row>
    <row r="48" spans="1:6" x14ac:dyDescent="0.35">
      <c r="A48" s="3">
        <f t="shared" si="6"/>
        <v>7045</v>
      </c>
      <c r="B48" s="2" t="s">
        <v>92</v>
      </c>
      <c r="C48" s="47" t="s">
        <v>535</v>
      </c>
      <c r="D48" s="33">
        <f t="shared" si="7"/>
        <v>8760</v>
      </c>
      <c r="E48" s="90">
        <v>7.9100694253882954E-7</v>
      </c>
      <c r="F48" s="90">
        <f t="shared" si="8"/>
        <v>6.9292208166401468E-3</v>
      </c>
    </row>
    <row r="49" spans="1:6" x14ac:dyDescent="0.35">
      <c r="A49" s="3">
        <f t="shared" si="6"/>
        <v>7046</v>
      </c>
      <c r="B49" s="2" t="s">
        <v>108</v>
      </c>
      <c r="C49" s="47" t="s">
        <v>136</v>
      </c>
      <c r="D49" s="33">
        <f t="shared" si="7"/>
        <v>8760</v>
      </c>
      <c r="E49" s="90">
        <v>2.6772542670545002E-6</v>
      </c>
      <c r="F49" s="90">
        <f t="shared" si="8"/>
        <v>2.3452747379397423E-2</v>
      </c>
    </row>
    <row r="50" spans="1:6" x14ac:dyDescent="0.35">
      <c r="A50" s="3">
        <f t="shared" si="6"/>
        <v>7047</v>
      </c>
      <c r="B50" s="2" t="s">
        <v>298</v>
      </c>
      <c r="C50" s="47" t="s">
        <v>535</v>
      </c>
      <c r="D50" s="33">
        <f t="shared" si="7"/>
        <v>8760</v>
      </c>
      <c r="E50" s="90">
        <v>7.9100694253882954E-7</v>
      </c>
      <c r="F50" s="90">
        <f t="shared" si="8"/>
        <v>6.9292208166401468E-3</v>
      </c>
    </row>
    <row r="51" spans="1:6" x14ac:dyDescent="0.35">
      <c r="A51" s="3">
        <f t="shared" si="6"/>
        <v>7048</v>
      </c>
      <c r="B51" s="2" t="s">
        <v>298</v>
      </c>
      <c r="C51" s="47" t="s">
        <v>535</v>
      </c>
      <c r="D51" s="33">
        <f t="shared" si="7"/>
        <v>8760</v>
      </c>
      <c r="E51" s="90">
        <v>7.9100694253882954E-7</v>
      </c>
      <c r="F51" s="90">
        <f t="shared" si="8"/>
        <v>6.9292208166401468E-3</v>
      </c>
    </row>
    <row r="52" spans="1:6" x14ac:dyDescent="0.35">
      <c r="A52" s="3">
        <f t="shared" si="6"/>
        <v>7049</v>
      </c>
      <c r="B52" s="2" t="s">
        <v>296</v>
      </c>
      <c r="C52" s="47" t="s">
        <v>535</v>
      </c>
      <c r="D52" s="33">
        <f t="shared" si="7"/>
        <v>8760</v>
      </c>
      <c r="E52" s="90">
        <v>7.9100694253882954E-7</v>
      </c>
      <c r="F52" s="90">
        <f t="shared" si="8"/>
        <v>6.9292208166401468E-3</v>
      </c>
    </row>
    <row r="53" spans="1:6" x14ac:dyDescent="0.35">
      <c r="A53" s="3">
        <f t="shared" si="6"/>
        <v>7050</v>
      </c>
      <c r="B53" s="2" t="s">
        <v>297</v>
      </c>
      <c r="C53" s="47" t="s">
        <v>134</v>
      </c>
      <c r="D53" s="33">
        <f t="shared" si="7"/>
        <v>8760</v>
      </c>
      <c r="E53" s="90">
        <v>0</v>
      </c>
      <c r="F53" s="90">
        <f t="shared" si="8"/>
        <v>0</v>
      </c>
    </row>
    <row r="54" spans="1:6" x14ac:dyDescent="0.35">
      <c r="A54" s="3">
        <f t="shared" si="6"/>
        <v>7051</v>
      </c>
      <c r="B54" s="2" t="s">
        <v>297</v>
      </c>
      <c r="C54" s="47" t="s">
        <v>134</v>
      </c>
      <c r="D54" s="33">
        <f t="shared" si="7"/>
        <v>8760</v>
      </c>
      <c r="E54" s="90">
        <v>0</v>
      </c>
      <c r="F54" s="90">
        <f t="shared" si="8"/>
        <v>0</v>
      </c>
    </row>
    <row r="55" spans="1:6" x14ac:dyDescent="0.35">
      <c r="A55" s="3">
        <f t="shared" si="6"/>
        <v>7052</v>
      </c>
      <c r="B55" s="2" t="s">
        <v>297</v>
      </c>
      <c r="C55" s="47" t="s">
        <v>134</v>
      </c>
      <c r="D55" s="33">
        <f t="shared" si="7"/>
        <v>8760</v>
      </c>
      <c r="E55" s="90">
        <v>0</v>
      </c>
      <c r="F55" s="90">
        <f t="shared" si="8"/>
        <v>0</v>
      </c>
    </row>
    <row r="56" spans="1:6" x14ac:dyDescent="0.35">
      <c r="A56" s="3">
        <f t="shared" si="6"/>
        <v>7053</v>
      </c>
      <c r="B56" s="2" t="s">
        <v>297</v>
      </c>
      <c r="C56" s="47" t="s">
        <v>134</v>
      </c>
      <c r="D56" s="33">
        <f t="shared" si="7"/>
        <v>8760</v>
      </c>
      <c r="E56" s="90">
        <v>0</v>
      </c>
      <c r="F56" s="90">
        <f t="shared" si="8"/>
        <v>0</v>
      </c>
    </row>
    <row r="57" spans="1:6" x14ac:dyDescent="0.35">
      <c r="A57" s="3">
        <f t="shared" si="6"/>
        <v>7054</v>
      </c>
      <c r="B57" s="2" t="s">
        <v>296</v>
      </c>
      <c r="C57" s="47" t="s">
        <v>134</v>
      </c>
      <c r="D57" s="33">
        <f t="shared" si="7"/>
        <v>8760</v>
      </c>
      <c r="E57" s="90">
        <v>0</v>
      </c>
      <c r="F57" s="90">
        <f t="shared" si="8"/>
        <v>0</v>
      </c>
    </row>
    <row r="58" spans="1:6" x14ac:dyDescent="0.35">
      <c r="A58" s="3">
        <f t="shared" si="6"/>
        <v>7055</v>
      </c>
      <c r="B58" s="2" t="s">
        <v>295</v>
      </c>
      <c r="C58" s="47" t="s">
        <v>535</v>
      </c>
      <c r="D58" s="33">
        <f t="shared" si="7"/>
        <v>8760</v>
      </c>
      <c r="E58" s="90">
        <v>7.9100694253882954E-7</v>
      </c>
      <c r="F58" s="90">
        <f t="shared" si="8"/>
        <v>6.9292208166401468E-3</v>
      </c>
    </row>
    <row r="59" spans="1:6" x14ac:dyDescent="0.35">
      <c r="A59" s="3">
        <f t="shared" si="6"/>
        <v>7056</v>
      </c>
      <c r="B59" s="2" t="s">
        <v>294</v>
      </c>
      <c r="C59" s="47" t="s">
        <v>535</v>
      </c>
      <c r="D59" s="33">
        <f t="shared" si="7"/>
        <v>8760</v>
      </c>
      <c r="E59" s="90">
        <v>7.9100694253882954E-7</v>
      </c>
      <c r="F59" s="90">
        <f t="shared" si="8"/>
        <v>6.9292208166401468E-3</v>
      </c>
    </row>
    <row r="60" spans="1:6" x14ac:dyDescent="0.35">
      <c r="A60" s="3">
        <f t="shared" si="6"/>
        <v>7057</v>
      </c>
      <c r="B60" s="2" t="s">
        <v>293</v>
      </c>
      <c r="C60" s="47" t="s">
        <v>535</v>
      </c>
      <c r="D60" s="33">
        <f t="shared" si="7"/>
        <v>8760</v>
      </c>
      <c r="E60" s="90">
        <v>7.9100694253882954E-7</v>
      </c>
      <c r="F60" s="90">
        <f t="shared" si="8"/>
        <v>6.9292208166401468E-3</v>
      </c>
    </row>
    <row r="61" spans="1:6" x14ac:dyDescent="0.35">
      <c r="A61" s="3">
        <f t="shared" si="6"/>
        <v>7058</v>
      </c>
      <c r="B61" s="2" t="s">
        <v>292</v>
      </c>
      <c r="C61" s="47" t="s">
        <v>535</v>
      </c>
      <c r="D61" s="33">
        <f t="shared" si="7"/>
        <v>8760</v>
      </c>
      <c r="E61" s="90">
        <v>7.9100694253882954E-7</v>
      </c>
      <c r="F61" s="90">
        <f t="shared" si="8"/>
        <v>6.9292208166401468E-3</v>
      </c>
    </row>
    <row r="62" spans="1:6" x14ac:dyDescent="0.35">
      <c r="C62" s="47" t="s">
        <v>543</v>
      </c>
      <c r="E62" s="90"/>
    </row>
    <row r="63" spans="1:6" x14ac:dyDescent="0.35">
      <c r="A63" s="113" t="s">
        <v>761</v>
      </c>
      <c r="B63" s="114"/>
      <c r="C63" s="114"/>
      <c r="D63" s="114"/>
      <c r="E63" s="114"/>
      <c r="F63" s="114"/>
    </row>
    <row r="64" spans="1:6" x14ac:dyDescent="0.35">
      <c r="C64" s="47" t="s">
        <v>543</v>
      </c>
      <c r="E64" s="90"/>
    </row>
    <row r="65" spans="3:5" x14ac:dyDescent="0.35">
      <c r="C65" s="47" t="s">
        <v>543</v>
      </c>
      <c r="E65" s="90"/>
    </row>
    <row r="66" spans="3:5" x14ac:dyDescent="0.35">
      <c r="C66" s="47" t="s">
        <v>543</v>
      </c>
    </row>
    <row r="67" spans="3:5" x14ac:dyDescent="0.35">
      <c r="C67" s="47" t="s">
        <v>543</v>
      </c>
    </row>
    <row r="68" spans="3:5" x14ac:dyDescent="0.35">
      <c r="C68" s="47" t="s">
        <v>543</v>
      </c>
    </row>
    <row r="69" spans="3:5" x14ac:dyDescent="0.35">
      <c r="C69" s="47" t="s">
        <v>543</v>
      </c>
    </row>
    <row r="70" spans="3:5" x14ac:dyDescent="0.35">
      <c r="C70" s="47" t="s">
        <v>543</v>
      </c>
    </row>
    <row r="71" spans="3:5" x14ac:dyDescent="0.35">
      <c r="C71" s="47" t="s">
        <v>543</v>
      </c>
    </row>
    <row r="72" spans="3:5" x14ac:dyDescent="0.35">
      <c r="C72" s="47" t="s">
        <v>543</v>
      </c>
    </row>
    <row r="73" spans="3:5" x14ac:dyDescent="0.35">
      <c r="C73" s="47" t="s">
        <v>543</v>
      </c>
    </row>
    <row r="74" spans="3:5" x14ac:dyDescent="0.35">
      <c r="C74" s="47" t="s">
        <v>543</v>
      </c>
    </row>
    <row r="75" spans="3:5" x14ac:dyDescent="0.35">
      <c r="C75" s="47" t="s">
        <v>543</v>
      </c>
    </row>
    <row r="76" spans="3:5" x14ac:dyDescent="0.35">
      <c r="C76" s="47" t="s">
        <v>543</v>
      </c>
    </row>
    <row r="77" spans="3:5" x14ac:dyDescent="0.35">
      <c r="C77" s="47" t="s">
        <v>543</v>
      </c>
    </row>
    <row r="78" spans="3:5" x14ac:dyDescent="0.35">
      <c r="C78" s="47" t="s">
        <v>543</v>
      </c>
    </row>
    <row r="79" spans="3:5" x14ac:dyDescent="0.35">
      <c r="C79" s="47" t="s">
        <v>543</v>
      </c>
    </row>
    <row r="80" spans="3:5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63:F63"/>
  </mergeCells>
  <pageMargins left="0.7" right="0.7" top="0.75" bottom="0.75" header="0.3" footer="0.3"/>
  <pageSetup orientation="landscape" r:id="rId1"/>
  <rowBreaks count="1" manualBreakCount="1">
    <brk id="64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C4:C61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2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2.1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Zones'!B19</f>
        <v>Zone 8</v>
      </c>
      <c r="B1" s="77" t="str">
        <f>'List of Zones'!C19</f>
        <v xml:space="preserve">SLA Main Air Heat Exchanger </v>
      </c>
      <c r="C1" s="46"/>
    </row>
    <row r="2" spans="1:6" ht="15.75" customHeight="1" x14ac:dyDescent="0.35">
      <c r="A2" s="8"/>
      <c r="E2" s="32" t="s">
        <v>545</v>
      </c>
      <c r="F2" s="89">
        <f>SUM(F4:F999)</f>
        <v>0.15777302782503724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8001</v>
      </c>
      <c r="B4" s="2" t="s">
        <v>311</v>
      </c>
      <c r="C4" s="47" t="s">
        <v>134</v>
      </c>
      <c r="D4" s="33">
        <f>24*365</f>
        <v>8760</v>
      </c>
      <c r="E4" s="90">
        <v>0</v>
      </c>
      <c r="F4" s="90">
        <f>D4*E4</f>
        <v>0</v>
      </c>
    </row>
    <row r="5" spans="1:6" x14ac:dyDescent="0.35">
      <c r="A5" s="3">
        <f t="shared" ref="A5" si="0">A4+1</f>
        <v>8002</v>
      </c>
      <c r="B5" s="2" t="s">
        <v>309</v>
      </c>
      <c r="C5" s="47" t="s">
        <v>535</v>
      </c>
      <c r="D5" s="33">
        <f t="shared" ref="D5" si="1">24*365</f>
        <v>8760</v>
      </c>
      <c r="E5" s="90">
        <v>7.9100694253882954E-7</v>
      </c>
      <c r="F5" s="90">
        <f t="shared" ref="F5" si="2">D5*E5</f>
        <v>6.9292208166401468E-3</v>
      </c>
    </row>
    <row r="6" spans="1:6" x14ac:dyDescent="0.35">
      <c r="A6" s="3">
        <f t="shared" ref="A6:A29" si="3">A5+1</f>
        <v>8003</v>
      </c>
      <c r="B6" s="2" t="s">
        <v>311</v>
      </c>
      <c r="C6" s="47" t="s">
        <v>134</v>
      </c>
      <c r="D6" s="33">
        <f t="shared" ref="D6:D29" si="4">24*365</f>
        <v>8760</v>
      </c>
      <c r="E6" s="90">
        <v>0</v>
      </c>
      <c r="F6" s="90">
        <f t="shared" ref="F6:F29" si="5">D6*E6</f>
        <v>0</v>
      </c>
    </row>
    <row r="7" spans="1:6" x14ac:dyDescent="0.35">
      <c r="A7" s="3">
        <f t="shared" si="3"/>
        <v>8004</v>
      </c>
      <c r="B7" s="2" t="s">
        <v>281</v>
      </c>
      <c r="C7" s="47" t="s">
        <v>134</v>
      </c>
      <c r="D7" s="33">
        <f t="shared" si="4"/>
        <v>8760</v>
      </c>
      <c r="E7" s="90">
        <v>0</v>
      </c>
      <c r="F7" s="90">
        <f t="shared" si="5"/>
        <v>0</v>
      </c>
    </row>
    <row r="8" spans="1:6" x14ac:dyDescent="0.35">
      <c r="A8" s="3">
        <f t="shared" si="3"/>
        <v>8005</v>
      </c>
      <c r="B8" s="36" t="s">
        <v>308</v>
      </c>
      <c r="C8" s="47" t="s">
        <v>535</v>
      </c>
      <c r="D8" s="33">
        <f t="shared" si="4"/>
        <v>8760</v>
      </c>
      <c r="E8" s="90">
        <v>7.9100694253882954E-7</v>
      </c>
      <c r="F8" s="90">
        <f t="shared" si="5"/>
        <v>6.9292208166401468E-3</v>
      </c>
    </row>
    <row r="9" spans="1:6" x14ac:dyDescent="0.35">
      <c r="A9" s="3">
        <f t="shared" si="3"/>
        <v>8006</v>
      </c>
      <c r="B9" s="2" t="s">
        <v>281</v>
      </c>
      <c r="C9" s="47" t="s">
        <v>134</v>
      </c>
      <c r="D9" s="33">
        <f t="shared" si="4"/>
        <v>8760</v>
      </c>
      <c r="E9" s="90">
        <v>0</v>
      </c>
      <c r="F9" s="90">
        <f t="shared" si="5"/>
        <v>0</v>
      </c>
    </row>
    <row r="10" spans="1:6" x14ac:dyDescent="0.35">
      <c r="A10" s="3">
        <f t="shared" si="3"/>
        <v>8007</v>
      </c>
      <c r="B10" s="2" t="s">
        <v>94</v>
      </c>
      <c r="C10" s="47" t="s">
        <v>535</v>
      </c>
      <c r="D10" s="33">
        <f t="shared" si="4"/>
        <v>8760</v>
      </c>
      <c r="E10" s="90">
        <v>7.9100694253882954E-7</v>
      </c>
      <c r="F10" s="90">
        <f t="shared" si="5"/>
        <v>6.9292208166401468E-3</v>
      </c>
    </row>
    <row r="11" spans="1:6" x14ac:dyDescent="0.35">
      <c r="A11" s="3">
        <f t="shared" si="3"/>
        <v>8008</v>
      </c>
      <c r="B11" s="2" t="s">
        <v>306</v>
      </c>
      <c r="C11" s="47" t="s">
        <v>535</v>
      </c>
      <c r="D11" s="33">
        <f t="shared" si="4"/>
        <v>8760</v>
      </c>
      <c r="E11" s="90">
        <v>7.9100694253882954E-7</v>
      </c>
      <c r="F11" s="90">
        <f t="shared" si="5"/>
        <v>6.9292208166401468E-3</v>
      </c>
    </row>
    <row r="12" spans="1:6" x14ac:dyDescent="0.35">
      <c r="A12" s="3">
        <f t="shared" si="3"/>
        <v>8009</v>
      </c>
      <c r="B12" s="2" t="s">
        <v>310</v>
      </c>
      <c r="C12" s="47" t="s">
        <v>535</v>
      </c>
      <c r="D12" s="33">
        <f t="shared" si="4"/>
        <v>8760</v>
      </c>
      <c r="E12" s="90">
        <v>7.9100694253882954E-7</v>
      </c>
      <c r="F12" s="90">
        <f t="shared" si="5"/>
        <v>6.9292208166401468E-3</v>
      </c>
    </row>
    <row r="13" spans="1:6" x14ac:dyDescent="0.35">
      <c r="A13" s="3">
        <f t="shared" si="3"/>
        <v>8010</v>
      </c>
      <c r="B13" s="2" t="s">
        <v>310</v>
      </c>
      <c r="C13" s="47" t="s">
        <v>535</v>
      </c>
      <c r="D13" s="33">
        <f t="shared" si="4"/>
        <v>8760</v>
      </c>
      <c r="E13" s="90">
        <v>7.9100694253882954E-7</v>
      </c>
      <c r="F13" s="90">
        <f t="shared" si="5"/>
        <v>6.9292208166401468E-3</v>
      </c>
    </row>
    <row r="14" spans="1:6" x14ac:dyDescent="0.35">
      <c r="A14" s="3">
        <f t="shared" si="3"/>
        <v>8011</v>
      </c>
      <c r="B14" s="2" t="s">
        <v>309</v>
      </c>
      <c r="C14" s="47" t="s">
        <v>535</v>
      </c>
      <c r="D14" s="33">
        <f t="shared" si="4"/>
        <v>8760</v>
      </c>
      <c r="E14" s="90">
        <v>7.9100694253882954E-7</v>
      </c>
      <c r="F14" s="90">
        <f t="shared" si="5"/>
        <v>6.9292208166401468E-3</v>
      </c>
    </row>
    <row r="15" spans="1:6" x14ac:dyDescent="0.35">
      <c r="A15" s="3">
        <f t="shared" si="3"/>
        <v>8012</v>
      </c>
      <c r="B15" s="2" t="s">
        <v>9</v>
      </c>
      <c r="C15" s="47" t="s">
        <v>535</v>
      </c>
      <c r="D15" s="33">
        <f t="shared" si="4"/>
        <v>8760</v>
      </c>
      <c r="E15" s="90">
        <v>7.9100694253882954E-7</v>
      </c>
      <c r="F15" s="90">
        <f t="shared" si="5"/>
        <v>6.9292208166401468E-3</v>
      </c>
    </row>
    <row r="16" spans="1:6" x14ac:dyDescent="0.35">
      <c r="A16" s="3">
        <f t="shared" si="3"/>
        <v>8013</v>
      </c>
      <c r="B16" s="2" t="s">
        <v>9</v>
      </c>
      <c r="C16" s="47" t="s">
        <v>535</v>
      </c>
      <c r="D16" s="33">
        <f t="shared" si="4"/>
        <v>8760</v>
      </c>
      <c r="E16" s="90">
        <v>7.9100694253882954E-7</v>
      </c>
      <c r="F16" s="90">
        <f t="shared" si="5"/>
        <v>6.9292208166401468E-3</v>
      </c>
    </row>
    <row r="17" spans="1:6" x14ac:dyDescent="0.35">
      <c r="A17" s="3">
        <f t="shared" si="3"/>
        <v>8014</v>
      </c>
      <c r="B17" s="80" t="s">
        <v>729</v>
      </c>
      <c r="C17" s="47" t="s">
        <v>535</v>
      </c>
      <c r="D17" s="33">
        <f t="shared" si="4"/>
        <v>8760</v>
      </c>
      <c r="E17" s="90">
        <v>7.9100694253882954E-7</v>
      </c>
      <c r="F17" s="90">
        <f t="shared" si="5"/>
        <v>6.9292208166401468E-3</v>
      </c>
    </row>
    <row r="18" spans="1:6" x14ac:dyDescent="0.35">
      <c r="A18" s="3">
        <f t="shared" si="3"/>
        <v>8015</v>
      </c>
      <c r="B18" s="2" t="s">
        <v>299</v>
      </c>
      <c r="C18" s="47" t="s">
        <v>136</v>
      </c>
      <c r="D18" s="33">
        <f t="shared" si="4"/>
        <v>8760</v>
      </c>
      <c r="E18" s="90">
        <v>2.6772542670545002E-6</v>
      </c>
      <c r="F18" s="90">
        <f t="shared" si="5"/>
        <v>2.3452747379397423E-2</v>
      </c>
    </row>
    <row r="19" spans="1:6" x14ac:dyDescent="0.35">
      <c r="A19" s="3">
        <f t="shared" si="3"/>
        <v>8016</v>
      </c>
      <c r="B19" s="2" t="s">
        <v>94</v>
      </c>
      <c r="C19" s="47" t="s">
        <v>535</v>
      </c>
      <c r="D19" s="33">
        <f t="shared" si="4"/>
        <v>8760</v>
      </c>
      <c r="E19" s="90">
        <v>7.9100694253882954E-7</v>
      </c>
      <c r="F19" s="90">
        <f t="shared" si="5"/>
        <v>6.9292208166401468E-3</v>
      </c>
    </row>
    <row r="20" spans="1:6" x14ac:dyDescent="0.35">
      <c r="A20" s="3">
        <f t="shared" si="3"/>
        <v>8017</v>
      </c>
      <c r="B20" s="2" t="s">
        <v>299</v>
      </c>
      <c r="C20" s="47" t="s">
        <v>136</v>
      </c>
      <c r="D20" s="33">
        <f t="shared" si="4"/>
        <v>8760</v>
      </c>
      <c r="E20" s="90">
        <v>2.6772542670545002E-6</v>
      </c>
      <c r="F20" s="90">
        <f t="shared" si="5"/>
        <v>2.3452747379397423E-2</v>
      </c>
    </row>
    <row r="21" spans="1:6" x14ac:dyDescent="0.35">
      <c r="A21" s="3">
        <f t="shared" si="3"/>
        <v>8018</v>
      </c>
      <c r="B21" s="2" t="s">
        <v>94</v>
      </c>
      <c r="C21" s="47" t="s">
        <v>535</v>
      </c>
      <c r="D21" s="33">
        <f t="shared" si="4"/>
        <v>8760</v>
      </c>
      <c r="E21" s="90">
        <v>7.9100694253882954E-7</v>
      </c>
      <c r="F21" s="90">
        <f t="shared" si="5"/>
        <v>6.9292208166401468E-3</v>
      </c>
    </row>
    <row r="22" spans="1:6" x14ac:dyDescent="0.35">
      <c r="A22" s="3">
        <f t="shared" si="3"/>
        <v>8019</v>
      </c>
      <c r="B22" s="2" t="s">
        <v>308</v>
      </c>
      <c r="C22" s="47" t="s">
        <v>535</v>
      </c>
      <c r="D22" s="33">
        <f t="shared" si="4"/>
        <v>8760</v>
      </c>
      <c r="E22" s="90">
        <v>7.9100694253882954E-7</v>
      </c>
      <c r="F22" s="90">
        <f t="shared" si="5"/>
        <v>6.9292208166401468E-3</v>
      </c>
    </row>
    <row r="23" spans="1:6" x14ac:dyDescent="0.35">
      <c r="A23" s="3">
        <f t="shared" si="3"/>
        <v>8020</v>
      </c>
      <c r="B23" s="80" t="s">
        <v>730</v>
      </c>
      <c r="C23" s="47" t="s">
        <v>134</v>
      </c>
      <c r="D23" s="33">
        <f t="shared" si="4"/>
        <v>8760</v>
      </c>
      <c r="E23" s="90">
        <v>0</v>
      </c>
      <c r="F23" s="90">
        <f t="shared" si="5"/>
        <v>0</v>
      </c>
    </row>
    <row r="24" spans="1:6" x14ac:dyDescent="0.35">
      <c r="A24" s="3">
        <f t="shared" si="3"/>
        <v>8021</v>
      </c>
      <c r="B24" s="2" t="s">
        <v>281</v>
      </c>
      <c r="C24" s="47" t="s">
        <v>134</v>
      </c>
      <c r="D24" s="33">
        <f t="shared" si="4"/>
        <v>8760</v>
      </c>
      <c r="E24" s="90">
        <v>0</v>
      </c>
      <c r="F24" s="90">
        <f t="shared" si="5"/>
        <v>0</v>
      </c>
    </row>
    <row r="25" spans="1:6" x14ac:dyDescent="0.35">
      <c r="A25" s="3">
        <f t="shared" si="3"/>
        <v>8022</v>
      </c>
      <c r="B25" s="2" t="s">
        <v>307</v>
      </c>
      <c r="C25" s="47" t="s">
        <v>134</v>
      </c>
      <c r="D25" s="33">
        <f t="shared" si="4"/>
        <v>8760</v>
      </c>
      <c r="E25" s="90">
        <v>0</v>
      </c>
      <c r="F25" s="90">
        <f t="shared" si="5"/>
        <v>0</v>
      </c>
    </row>
    <row r="26" spans="1:6" x14ac:dyDescent="0.35">
      <c r="A26" s="3">
        <f t="shared" si="3"/>
        <v>8023</v>
      </c>
      <c r="B26" s="2" t="s">
        <v>197</v>
      </c>
      <c r="C26" s="47" t="s">
        <v>535</v>
      </c>
      <c r="D26" s="33">
        <f t="shared" si="4"/>
        <v>8760</v>
      </c>
      <c r="E26" s="90">
        <v>7.9100694253882954E-7</v>
      </c>
      <c r="F26" s="90">
        <f t="shared" si="5"/>
        <v>6.9292208166401468E-3</v>
      </c>
    </row>
    <row r="27" spans="1:6" x14ac:dyDescent="0.35">
      <c r="A27" s="3">
        <f t="shared" si="3"/>
        <v>8024</v>
      </c>
      <c r="B27" s="2" t="s">
        <v>94</v>
      </c>
      <c r="C27" s="47" t="s">
        <v>535</v>
      </c>
      <c r="D27" s="33">
        <f t="shared" si="4"/>
        <v>8760</v>
      </c>
      <c r="E27" s="90">
        <v>7.9100694253882954E-7</v>
      </c>
      <c r="F27" s="90">
        <f t="shared" si="5"/>
        <v>6.9292208166401468E-3</v>
      </c>
    </row>
    <row r="28" spans="1:6" x14ac:dyDescent="0.35">
      <c r="A28" s="3">
        <f t="shared" si="3"/>
        <v>8025</v>
      </c>
      <c r="B28" s="2" t="s">
        <v>306</v>
      </c>
      <c r="C28" s="47" t="s">
        <v>535</v>
      </c>
      <c r="D28" s="33">
        <f t="shared" si="4"/>
        <v>8760</v>
      </c>
      <c r="E28" s="90">
        <v>7.9100694253882954E-7</v>
      </c>
      <c r="F28" s="90">
        <f t="shared" si="5"/>
        <v>6.9292208166401468E-3</v>
      </c>
    </row>
    <row r="29" spans="1:6" x14ac:dyDescent="0.35">
      <c r="A29" s="3">
        <f t="shared" si="3"/>
        <v>8026</v>
      </c>
      <c r="B29" s="2" t="s">
        <v>199</v>
      </c>
      <c r="C29" s="47" t="s">
        <v>544</v>
      </c>
      <c r="D29" s="33">
        <f t="shared" si="4"/>
        <v>8760</v>
      </c>
      <c r="E29" s="90">
        <v>0</v>
      </c>
      <c r="F29" s="90">
        <f t="shared" si="5"/>
        <v>0</v>
      </c>
    </row>
    <row r="30" spans="1:6" x14ac:dyDescent="0.35">
      <c r="C30" s="47" t="s">
        <v>543</v>
      </c>
    </row>
    <row r="31" spans="1:6" x14ac:dyDescent="0.35">
      <c r="A31" s="113" t="s">
        <v>762</v>
      </c>
      <c r="B31" s="114"/>
      <c r="C31" s="114"/>
      <c r="D31" s="114"/>
      <c r="E31" s="114"/>
      <c r="F31" s="114"/>
    </row>
    <row r="32" spans="1:6" x14ac:dyDescent="0.35">
      <c r="C32" s="47" t="s">
        <v>543</v>
      </c>
    </row>
    <row r="33" spans="3:3" x14ac:dyDescent="0.35">
      <c r="C33" s="47" t="s">
        <v>543</v>
      </c>
    </row>
    <row r="34" spans="3:3" x14ac:dyDescent="0.35">
      <c r="C34" s="47" t="s">
        <v>543</v>
      </c>
    </row>
    <row r="35" spans="3:3" x14ac:dyDescent="0.35">
      <c r="C35" s="47" t="s">
        <v>543</v>
      </c>
    </row>
    <row r="36" spans="3:3" x14ac:dyDescent="0.35">
      <c r="C36" s="47" t="s">
        <v>543</v>
      </c>
    </row>
    <row r="37" spans="3:3" x14ac:dyDescent="0.35">
      <c r="C37" s="47" t="s">
        <v>543</v>
      </c>
    </row>
    <row r="38" spans="3:3" x14ac:dyDescent="0.35">
      <c r="C38" s="47" t="s">
        <v>543</v>
      </c>
    </row>
    <row r="39" spans="3:3" x14ac:dyDescent="0.35">
      <c r="C39" s="47" t="s">
        <v>543</v>
      </c>
    </row>
    <row r="40" spans="3:3" x14ac:dyDescent="0.35">
      <c r="C40" s="47" t="s">
        <v>543</v>
      </c>
    </row>
    <row r="41" spans="3:3" x14ac:dyDescent="0.35">
      <c r="C41" s="47" t="s">
        <v>543</v>
      </c>
    </row>
    <row r="42" spans="3:3" x14ac:dyDescent="0.35">
      <c r="C42" s="47" t="s">
        <v>543</v>
      </c>
    </row>
    <row r="43" spans="3:3" x14ac:dyDescent="0.35">
      <c r="C43" s="47" t="s">
        <v>543</v>
      </c>
    </row>
    <row r="44" spans="3:3" x14ac:dyDescent="0.35">
      <c r="C44" s="47" t="s">
        <v>543</v>
      </c>
    </row>
    <row r="45" spans="3:3" x14ac:dyDescent="0.35">
      <c r="C45" s="47" t="s">
        <v>543</v>
      </c>
    </row>
    <row r="46" spans="3:3" x14ac:dyDescent="0.35">
      <c r="C46" s="47" t="s">
        <v>543</v>
      </c>
    </row>
    <row r="47" spans="3:3" x14ac:dyDescent="0.35">
      <c r="C47" s="47" t="s">
        <v>543</v>
      </c>
    </row>
    <row r="48" spans="3:3" x14ac:dyDescent="0.35">
      <c r="C48" s="47" t="s">
        <v>543</v>
      </c>
    </row>
    <row r="49" spans="3:3" x14ac:dyDescent="0.35">
      <c r="C49" s="47" t="s">
        <v>543</v>
      </c>
    </row>
    <row r="50" spans="3:3" x14ac:dyDescent="0.35">
      <c r="C50" s="47" t="s">
        <v>543</v>
      </c>
    </row>
    <row r="51" spans="3:3" x14ac:dyDescent="0.35">
      <c r="C51" s="47" t="s">
        <v>543</v>
      </c>
    </row>
    <row r="52" spans="3:3" x14ac:dyDescent="0.35">
      <c r="C52" s="47" t="s">
        <v>543</v>
      </c>
    </row>
    <row r="53" spans="3:3" x14ac:dyDescent="0.35">
      <c r="C53" s="47" t="s">
        <v>543</v>
      </c>
    </row>
    <row r="54" spans="3:3" x14ac:dyDescent="0.35">
      <c r="C54" s="47" t="s">
        <v>543</v>
      </c>
    </row>
    <row r="55" spans="3:3" x14ac:dyDescent="0.35">
      <c r="C55" s="47" t="s">
        <v>543</v>
      </c>
    </row>
    <row r="56" spans="3:3" x14ac:dyDescent="0.35">
      <c r="C56" s="47" t="s">
        <v>543</v>
      </c>
    </row>
    <row r="57" spans="3:3" x14ac:dyDescent="0.35">
      <c r="C57" s="47" t="s">
        <v>543</v>
      </c>
    </row>
    <row r="58" spans="3:3" x14ac:dyDescent="0.35">
      <c r="C58" s="47" t="s">
        <v>543</v>
      </c>
    </row>
    <row r="59" spans="3:3" x14ac:dyDescent="0.35">
      <c r="C59" s="47" t="s">
        <v>543</v>
      </c>
    </row>
    <row r="60" spans="3:3" x14ac:dyDescent="0.35">
      <c r="C60" s="47" t="s">
        <v>543</v>
      </c>
    </row>
    <row r="61" spans="3:3" x14ac:dyDescent="0.35">
      <c r="C61" s="47" t="s">
        <v>543</v>
      </c>
    </row>
    <row r="62" spans="3:3" x14ac:dyDescent="0.35">
      <c r="C62" s="47" t="s">
        <v>543</v>
      </c>
    </row>
    <row r="63" spans="3:3" x14ac:dyDescent="0.35">
      <c r="C63" s="47" t="s">
        <v>543</v>
      </c>
    </row>
    <row r="64" spans="3:3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</sheetData>
  <mergeCells count="1">
    <mergeCell ref="A31:F31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C4:C29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9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0.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Zones'!B20</f>
        <v>Zone 9</v>
      </c>
      <c r="B1" s="77" t="str">
        <f>'List of Zones'!C20</f>
        <v>EU-1 (CB-1) 4 Bed System</v>
      </c>
      <c r="C1" s="46"/>
    </row>
    <row r="2" spans="1:6" ht="15.75" customHeight="1" x14ac:dyDescent="0.35">
      <c r="A2" s="8"/>
      <c r="E2" s="32" t="s">
        <v>545</v>
      </c>
      <c r="F2" s="89">
        <f>SUM(F4:F999)</f>
        <v>14.882316873113503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9001</v>
      </c>
      <c r="B4" s="2" t="s">
        <v>92</v>
      </c>
      <c r="C4" s="47" t="s">
        <v>535</v>
      </c>
      <c r="D4" s="33">
        <f>24*365</f>
        <v>8760</v>
      </c>
      <c r="E4" s="90">
        <v>7.9100694253882954E-7</v>
      </c>
      <c r="F4" s="90">
        <f>D4*E4</f>
        <v>6.9292208166401468E-3</v>
      </c>
    </row>
    <row r="5" spans="1:6" x14ac:dyDescent="0.35">
      <c r="A5" s="3">
        <f t="shared" ref="A5" si="0">A4+1</f>
        <v>9002</v>
      </c>
      <c r="B5" s="2" t="s">
        <v>94</v>
      </c>
      <c r="C5" s="47" t="s">
        <v>535</v>
      </c>
      <c r="D5" s="33">
        <f t="shared" ref="D5" si="1">24*365</f>
        <v>8760</v>
      </c>
      <c r="E5" s="90">
        <v>7.9100694253882954E-7</v>
      </c>
      <c r="F5" s="90">
        <f t="shared" ref="F5" si="2">D5*E5</f>
        <v>6.9292208166401468E-3</v>
      </c>
    </row>
    <row r="6" spans="1:6" x14ac:dyDescent="0.35">
      <c r="A6" s="3">
        <f t="shared" ref="A6:A37" si="3">A5+1</f>
        <v>9003</v>
      </c>
      <c r="B6" s="2" t="s">
        <v>326</v>
      </c>
      <c r="C6" s="47" t="s">
        <v>535</v>
      </c>
      <c r="D6" s="33">
        <f t="shared" ref="D6:D37" si="4">24*365</f>
        <v>8760</v>
      </c>
      <c r="E6" s="90">
        <v>7.9100694253882954E-7</v>
      </c>
      <c r="F6" s="90">
        <f t="shared" ref="F6:F37" si="5">D6*E6</f>
        <v>6.9292208166401468E-3</v>
      </c>
    </row>
    <row r="7" spans="1:6" x14ac:dyDescent="0.35">
      <c r="A7" s="3">
        <f t="shared" si="3"/>
        <v>9004</v>
      </c>
      <c r="B7" s="2" t="s">
        <v>92</v>
      </c>
      <c r="C7" s="47" t="s">
        <v>535</v>
      </c>
      <c r="D7" s="33">
        <f t="shared" si="4"/>
        <v>8760</v>
      </c>
      <c r="E7" s="90">
        <v>7.9100694253882954E-7</v>
      </c>
      <c r="F7" s="90">
        <f t="shared" si="5"/>
        <v>6.9292208166401468E-3</v>
      </c>
    </row>
    <row r="8" spans="1:6" x14ac:dyDescent="0.35">
      <c r="A8" s="3">
        <f t="shared" si="3"/>
        <v>9005</v>
      </c>
      <c r="B8" s="2" t="s">
        <v>94</v>
      </c>
      <c r="C8" s="47" t="s">
        <v>535</v>
      </c>
      <c r="D8" s="33">
        <f t="shared" si="4"/>
        <v>8760</v>
      </c>
      <c r="E8" s="90">
        <v>7.9100694253882954E-7</v>
      </c>
      <c r="F8" s="90">
        <f t="shared" si="5"/>
        <v>6.9292208166401468E-3</v>
      </c>
    </row>
    <row r="9" spans="1:6" x14ac:dyDescent="0.35">
      <c r="A9" s="3">
        <f t="shared" si="3"/>
        <v>9006</v>
      </c>
      <c r="B9" s="2" t="s">
        <v>330</v>
      </c>
      <c r="C9" s="47" t="s">
        <v>535</v>
      </c>
      <c r="D9" s="33">
        <f t="shared" si="4"/>
        <v>8760</v>
      </c>
      <c r="E9" s="90">
        <v>7.9100694253882954E-7</v>
      </c>
      <c r="F9" s="90">
        <f t="shared" si="5"/>
        <v>6.9292208166401468E-3</v>
      </c>
    </row>
    <row r="10" spans="1:6" x14ac:dyDescent="0.35">
      <c r="A10" s="3">
        <f t="shared" si="3"/>
        <v>9007</v>
      </c>
      <c r="B10" s="2" t="s">
        <v>329</v>
      </c>
      <c r="C10" s="47" t="s">
        <v>535</v>
      </c>
      <c r="D10" s="33">
        <f t="shared" si="4"/>
        <v>8760</v>
      </c>
      <c r="E10" s="90">
        <v>7.9100694253882954E-7</v>
      </c>
      <c r="F10" s="90">
        <f t="shared" si="5"/>
        <v>6.9292208166401468E-3</v>
      </c>
    </row>
    <row r="11" spans="1:6" x14ac:dyDescent="0.35">
      <c r="A11" s="3">
        <f t="shared" si="3"/>
        <v>9008</v>
      </c>
      <c r="B11" s="2" t="s">
        <v>94</v>
      </c>
      <c r="C11" s="47" t="s">
        <v>535</v>
      </c>
      <c r="D11" s="33">
        <f t="shared" si="4"/>
        <v>8760</v>
      </c>
      <c r="E11" s="90">
        <v>7.9100694253882954E-7</v>
      </c>
      <c r="F11" s="90">
        <f t="shared" si="5"/>
        <v>6.9292208166401468E-3</v>
      </c>
    </row>
    <row r="12" spans="1:6" x14ac:dyDescent="0.35">
      <c r="A12" s="3">
        <f t="shared" si="3"/>
        <v>9009</v>
      </c>
      <c r="B12" s="2" t="s">
        <v>193</v>
      </c>
      <c r="C12" s="47" t="s">
        <v>136</v>
      </c>
      <c r="D12" s="33">
        <f t="shared" si="4"/>
        <v>8760</v>
      </c>
      <c r="E12" s="90">
        <v>2.6772542670545002E-6</v>
      </c>
      <c r="F12" s="90">
        <f t="shared" si="5"/>
        <v>2.3452747379397423E-2</v>
      </c>
    </row>
    <row r="13" spans="1:6" x14ac:dyDescent="0.35">
      <c r="A13" s="3">
        <f t="shared" si="3"/>
        <v>9010</v>
      </c>
      <c r="B13" s="2" t="s">
        <v>193</v>
      </c>
      <c r="C13" s="47" t="s">
        <v>136</v>
      </c>
      <c r="D13" s="33">
        <f t="shared" si="4"/>
        <v>8760</v>
      </c>
      <c r="E13" s="90">
        <v>2.6772542670545002E-6</v>
      </c>
      <c r="F13" s="90">
        <f t="shared" si="5"/>
        <v>2.3452747379397423E-2</v>
      </c>
    </row>
    <row r="14" spans="1:6" x14ac:dyDescent="0.35">
      <c r="A14" s="3">
        <f t="shared" si="3"/>
        <v>9011</v>
      </c>
      <c r="B14" s="2" t="s">
        <v>94</v>
      </c>
      <c r="C14" s="47" t="s">
        <v>535</v>
      </c>
      <c r="D14" s="33">
        <f t="shared" si="4"/>
        <v>8760</v>
      </c>
      <c r="E14" s="90">
        <v>7.9100694253882954E-7</v>
      </c>
      <c r="F14" s="90">
        <f t="shared" si="5"/>
        <v>6.9292208166401468E-3</v>
      </c>
    </row>
    <row r="15" spans="1:6" x14ac:dyDescent="0.35">
      <c r="A15" s="3">
        <f t="shared" si="3"/>
        <v>9012</v>
      </c>
      <c r="B15" s="2" t="s">
        <v>103</v>
      </c>
      <c r="C15" s="47" t="s">
        <v>535</v>
      </c>
      <c r="D15" s="33">
        <f t="shared" si="4"/>
        <v>8760</v>
      </c>
      <c r="E15" s="90">
        <v>7.9100694253882954E-7</v>
      </c>
      <c r="F15" s="90">
        <f t="shared" si="5"/>
        <v>6.9292208166401468E-3</v>
      </c>
    </row>
    <row r="16" spans="1:6" x14ac:dyDescent="0.35">
      <c r="A16" s="3">
        <f t="shared" si="3"/>
        <v>9013</v>
      </c>
      <c r="B16" s="2" t="s">
        <v>103</v>
      </c>
      <c r="C16" s="47" t="s">
        <v>535</v>
      </c>
      <c r="D16" s="33">
        <f t="shared" si="4"/>
        <v>8760</v>
      </c>
      <c r="E16" s="90">
        <v>7.9100694253882954E-7</v>
      </c>
      <c r="F16" s="90">
        <f t="shared" si="5"/>
        <v>6.9292208166401468E-3</v>
      </c>
    </row>
    <row r="17" spans="1:6" x14ac:dyDescent="0.35">
      <c r="A17" s="3">
        <f t="shared" si="3"/>
        <v>9014</v>
      </c>
      <c r="B17" s="2" t="s">
        <v>94</v>
      </c>
      <c r="C17" s="47" t="s">
        <v>535</v>
      </c>
      <c r="D17" s="33">
        <f t="shared" si="4"/>
        <v>8760</v>
      </c>
      <c r="E17" s="90">
        <v>7.9100694253882954E-7</v>
      </c>
      <c r="F17" s="90">
        <f t="shared" si="5"/>
        <v>6.9292208166401468E-3</v>
      </c>
    </row>
    <row r="18" spans="1:6" x14ac:dyDescent="0.35">
      <c r="A18" s="3">
        <f t="shared" si="3"/>
        <v>9015</v>
      </c>
      <c r="B18" s="2" t="s">
        <v>185</v>
      </c>
      <c r="C18" s="47" t="s">
        <v>134</v>
      </c>
      <c r="D18" s="33">
        <f t="shared" si="4"/>
        <v>8760</v>
      </c>
      <c r="E18" s="90">
        <v>0</v>
      </c>
      <c r="F18" s="90">
        <f t="shared" si="5"/>
        <v>0</v>
      </c>
    </row>
    <row r="19" spans="1:6" x14ac:dyDescent="0.35">
      <c r="A19" s="3">
        <f t="shared" si="3"/>
        <v>9016</v>
      </c>
      <c r="B19" s="2" t="s">
        <v>311</v>
      </c>
      <c r="C19" s="47" t="s">
        <v>134</v>
      </c>
      <c r="D19" s="33">
        <f t="shared" si="4"/>
        <v>8760</v>
      </c>
      <c r="E19" s="90">
        <v>0</v>
      </c>
      <c r="F19" s="90">
        <f t="shared" si="5"/>
        <v>0</v>
      </c>
    </row>
    <row r="20" spans="1:6" x14ac:dyDescent="0.35">
      <c r="A20" s="3">
        <f t="shared" si="3"/>
        <v>9017</v>
      </c>
      <c r="B20" s="2" t="s">
        <v>225</v>
      </c>
      <c r="C20" s="47" t="s">
        <v>136</v>
      </c>
      <c r="D20" s="33">
        <f t="shared" si="4"/>
        <v>8760</v>
      </c>
      <c r="E20" s="90">
        <v>2.6772542670545002E-6</v>
      </c>
      <c r="F20" s="90">
        <f t="shared" si="5"/>
        <v>2.3452747379397423E-2</v>
      </c>
    </row>
    <row r="21" spans="1:6" x14ac:dyDescent="0.35">
      <c r="A21" s="3">
        <f t="shared" si="3"/>
        <v>9018</v>
      </c>
      <c r="B21" s="2" t="s">
        <v>225</v>
      </c>
      <c r="C21" s="47" t="s">
        <v>136</v>
      </c>
      <c r="D21" s="33">
        <f t="shared" si="4"/>
        <v>8760</v>
      </c>
      <c r="E21" s="90">
        <v>2.6772542670545002E-6</v>
      </c>
      <c r="F21" s="90">
        <f t="shared" si="5"/>
        <v>2.3452747379397423E-2</v>
      </c>
    </row>
    <row r="22" spans="1:6" x14ac:dyDescent="0.35">
      <c r="A22" s="3">
        <f t="shared" si="3"/>
        <v>9019</v>
      </c>
      <c r="B22" s="2" t="s">
        <v>94</v>
      </c>
      <c r="C22" s="47" t="s">
        <v>535</v>
      </c>
      <c r="D22" s="33">
        <f t="shared" si="4"/>
        <v>8760</v>
      </c>
      <c r="E22" s="90">
        <v>7.9100694253882954E-7</v>
      </c>
      <c r="F22" s="90">
        <f t="shared" si="5"/>
        <v>6.9292208166401468E-3</v>
      </c>
    </row>
    <row r="23" spans="1:6" x14ac:dyDescent="0.35">
      <c r="A23" s="3">
        <f t="shared" si="3"/>
        <v>9020</v>
      </c>
      <c r="B23" s="2" t="s">
        <v>215</v>
      </c>
      <c r="C23" s="47" t="s">
        <v>544</v>
      </c>
      <c r="D23" s="33">
        <f t="shared" si="4"/>
        <v>8760</v>
      </c>
      <c r="E23" s="90">
        <v>0</v>
      </c>
      <c r="F23" s="90">
        <f t="shared" si="5"/>
        <v>0</v>
      </c>
    </row>
    <row r="24" spans="1:6" x14ac:dyDescent="0.35">
      <c r="A24" s="3">
        <f t="shared" si="3"/>
        <v>9021</v>
      </c>
      <c r="B24" s="2" t="s">
        <v>94</v>
      </c>
      <c r="C24" s="47" t="s">
        <v>535</v>
      </c>
      <c r="D24" s="33">
        <f t="shared" si="4"/>
        <v>8760</v>
      </c>
      <c r="E24" s="90">
        <v>7.9100694253882954E-7</v>
      </c>
      <c r="F24" s="90">
        <f t="shared" si="5"/>
        <v>6.9292208166401468E-3</v>
      </c>
    </row>
    <row r="25" spans="1:6" x14ac:dyDescent="0.35">
      <c r="A25" s="3">
        <f t="shared" si="3"/>
        <v>9022</v>
      </c>
      <c r="B25" s="2" t="s">
        <v>215</v>
      </c>
      <c r="C25" s="47" t="s">
        <v>544</v>
      </c>
      <c r="D25" s="33">
        <f t="shared" si="4"/>
        <v>8760</v>
      </c>
      <c r="E25" s="90">
        <v>0</v>
      </c>
      <c r="F25" s="90">
        <f t="shared" si="5"/>
        <v>0</v>
      </c>
    </row>
    <row r="26" spans="1:6" x14ac:dyDescent="0.35">
      <c r="A26" s="3">
        <f t="shared" si="3"/>
        <v>9023</v>
      </c>
      <c r="B26" s="2" t="s">
        <v>94</v>
      </c>
      <c r="C26" s="47" t="s">
        <v>535</v>
      </c>
      <c r="D26" s="33">
        <f t="shared" si="4"/>
        <v>8760</v>
      </c>
      <c r="E26" s="90">
        <v>7.9100694253882954E-7</v>
      </c>
      <c r="F26" s="90">
        <f t="shared" si="5"/>
        <v>6.9292208166401468E-3</v>
      </c>
    </row>
    <row r="27" spans="1:6" x14ac:dyDescent="0.35">
      <c r="A27" s="3">
        <f t="shared" si="3"/>
        <v>9024</v>
      </c>
      <c r="B27" s="2" t="s">
        <v>215</v>
      </c>
      <c r="C27" s="47" t="s">
        <v>544</v>
      </c>
      <c r="D27" s="33">
        <f t="shared" si="4"/>
        <v>8760</v>
      </c>
      <c r="E27" s="90">
        <v>0</v>
      </c>
      <c r="F27" s="90">
        <f t="shared" si="5"/>
        <v>0</v>
      </c>
    </row>
    <row r="28" spans="1:6" x14ac:dyDescent="0.35">
      <c r="A28" s="3">
        <f t="shared" si="3"/>
        <v>9025</v>
      </c>
      <c r="B28" s="2" t="s">
        <v>94</v>
      </c>
      <c r="C28" s="47" t="s">
        <v>535</v>
      </c>
      <c r="D28" s="33">
        <f t="shared" si="4"/>
        <v>8760</v>
      </c>
      <c r="E28" s="90">
        <v>7.9100694253882954E-7</v>
      </c>
      <c r="F28" s="90">
        <f t="shared" si="5"/>
        <v>6.9292208166401468E-3</v>
      </c>
    </row>
    <row r="29" spans="1:6" x14ac:dyDescent="0.35">
      <c r="A29" s="3">
        <f t="shared" si="3"/>
        <v>9026</v>
      </c>
      <c r="B29" s="2" t="s">
        <v>215</v>
      </c>
      <c r="C29" s="47" t="s">
        <v>544</v>
      </c>
      <c r="D29" s="33">
        <f t="shared" si="4"/>
        <v>8760</v>
      </c>
      <c r="E29" s="90">
        <v>0</v>
      </c>
      <c r="F29" s="90">
        <f t="shared" si="5"/>
        <v>0</v>
      </c>
    </row>
    <row r="30" spans="1:6" x14ac:dyDescent="0.35">
      <c r="A30" s="3">
        <f t="shared" si="3"/>
        <v>9027</v>
      </c>
      <c r="B30" s="2" t="s">
        <v>94</v>
      </c>
      <c r="C30" s="47" t="s">
        <v>535</v>
      </c>
      <c r="D30" s="33">
        <f t="shared" si="4"/>
        <v>8760</v>
      </c>
      <c r="E30" s="90">
        <v>7.9100694253882954E-7</v>
      </c>
      <c r="F30" s="90">
        <f t="shared" si="5"/>
        <v>6.9292208166401468E-3</v>
      </c>
    </row>
    <row r="31" spans="1:6" x14ac:dyDescent="0.35">
      <c r="A31" s="3">
        <f t="shared" si="3"/>
        <v>9028</v>
      </c>
      <c r="B31" s="2" t="s">
        <v>215</v>
      </c>
      <c r="C31" s="47" t="s">
        <v>544</v>
      </c>
      <c r="D31" s="33">
        <f t="shared" si="4"/>
        <v>8760</v>
      </c>
      <c r="E31" s="90">
        <v>0</v>
      </c>
      <c r="F31" s="90">
        <f t="shared" si="5"/>
        <v>0</v>
      </c>
    </row>
    <row r="32" spans="1:6" x14ac:dyDescent="0.35">
      <c r="A32" s="3">
        <f t="shared" si="3"/>
        <v>9029</v>
      </c>
      <c r="B32" s="2" t="s">
        <v>94</v>
      </c>
      <c r="C32" s="47" t="s">
        <v>535</v>
      </c>
      <c r="D32" s="33">
        <f t="shared" si="4"/>
        <v>8760</v>
      </c>
      <c r="E32" s="90">
        <v>7.9100694253882954E-7</v>
      </c>
      <c r="F32" s="90">
        <f t="shared" si="5"/>
        <v>6.9292208166401468E-3</v>
      </c>
    </row>
    <row r="33" spans="1:6" x14ac:dyDescent="0.35">
      <c r="A33" s="3">
        <f t="shared" si="3"/>
        <v>9030</v>
      </c>
      <c r="B33" s="2" t="s">
        <v>215</v>
      </c>
      <c r="C33" s="47" t="s">
        <v>544</v>
      </c>
      <c r="D33" s="33">
        <f t="shared" si="4"/>
        <v>8760</v>
      </c>
      <c r="E33" s="90">
        <v>0</v>
      </c>
      <c r="F33" s="90">
        <f t="shared" si="5"/>
        <v>0</v>
      </c>
    </row>
    <row r="34" spans="1:6" x14ac:dyDescent="0.35">
      <c r="A34" s="3">
        <f t="shared" si="3"/>
        <v>9031</v>
      </c>
      <c r="B34" s="2" t="s">
        <v>92</v>
      </c>
      <c r="C34" s="47" t="s">
        <v>535</v>
      </c>
      <c r="D34" s="33">
        <f t="shared" si="4"/>
        <v>8760</v>
      </c>
      <c r="E34" s="90">
        <v>7.9100694253882954E-7</v>
      </c>
      <c r="F34" s="90">
        <f t="shared" si="5"/>
        <v>6.9292208166401468E-3</v>
      </c>
    </row>
    <row r="35" spans="1:6" x14ac:dyDescent="0.35">
      <c r="A35" s="3">
        <f t="shared" si="3"/>
        <v>9032</v>
      </c>
      <c r="B35" s="2" t="s">
        <v>92</v>
      </c>
      <c r="C35" s="47" t="s">
        <v>535</v>
      </c>
      <c r="D35" s="33">
        <f t="shared" si="4"/>
        <v>8760</v>
      </c>
      <c r="E35" s="90">
        <v>7.9100694253882954E-7</v>
      </c>
      <c r="F35" s="90">
        <f t="shared" si="5"/>
        <v>6.9292208166401468E-3</v>
      </c>
    </row>
    <row r="36" spans="1:6" x14ac:dyDescent="0.35">
      <c r="A36" s="3">
        <f t="shared" si="3"/>
        <v>9033</v>
      </c>
      <c r="B36" s="2" t="s">
        <v>94</v>
      </c>
      <c r="C36" s="47" t="s">
        <v>535</v>
      </c>
      <c r="D36" s="33">
        <f t="shared" si="4"/>
        <v>8760</v>
      </c>
      <c r="E36" s="90">
        <v>7.9100694253882954E-7</v>
      </c>
      <c r="F36" s="90">
        <f t="shared" si="5"/>
        <v>6.9292208166401468E-3</v>
      </c>
    </row>
    <row r="37" spans="1:6" x14ac:dyDescent="0.35">
      <c r="A37" s="3">
        <f t="shared" si="3"/>
        <v>9034</v>
      </c>
      <c r="B37" s="2" t="s">
        <v>326</v>
      </c>
      <c r="C37" s="47" t="s">
        <v>535</v>
      </c>
      <c r="D37" s="33">
        <f t="shared" si="4"/>
        <v>8760</v>
      </c>
      <c r="E37" s="90">
        <v>7.9100694253882954E-7</v>
      </c>
      <c r="F37" s="90">
        <f t="shared" si="5"/>
        <v>6.9292208166401468E-3</v>
      </c>
    </row>
    <row r="38" spans="1:6" x14ac:dyDescent="0.35">
      <c r="A38" s="3">
        <f t="shared" ref="A38:A68" si="6">A37+1</f>
        <v>9035</v>
      </c>
      <c r="B38" s="2" t="s">
        <v>8</v>
      </c>
      <c r="C38" s="47" t="s">
        <v>535</v>
      </c>
      <c r="D38" s="33">
        <f t="shared" ref="D38:D68" si="7">24*365</f>
        <v>8760</v>
      </c>
      <c r="E38" s="90">
        <v>7.9100694253882954E-7</v>
      </c>
      <c r="F38" s="90">
        <f t="shared" ref="F38:F68" si="8">D38*E38</f>
        <v>6.9292208166401468E-3</v>
      </c>
    </row>
    <row r="39" spans="1:6" x14ac:dyDescent="0.35">
      <c r="A39" s="3">
        <f t="shared" si="6"/>
        <v>9036</v>
      </c>
      <c r="B39" s="2" t="s">
        <v>92</v>
      </c>
      <c r="C39" s="47" t="s">
        <v>535</v>
      </c>
      <c r="D39" s="33">
        <f t="shared" si="7"/>
        <v>8760</v>
      </c>
      <c r="E39" s="90">
        <v>7.9100694253882954E-7</v>
      </c>
      <c r="F39" s="90">
        <f t="shared" si="8"/>
        <v>6.9292208166401468E-3</v>
      </c>
    </row>
    <row r="40" spans="1:6" x14ac:dyDescent="0.35">
      <c r="A40" s="3">
        <f t="shared" si="6"/>
        <v>9037</v>
      </c>
      <c r="B40" s="2" t="s">
        <v>325</v>
      </c>
      <c r="C40" s="47" t="s">
        <v>535</v>
      </c>
      <c r="D40" s="33">
        <f t="shared" si="7"/>
        <v>8760</v>
      </c>
      <c r="E40" s="90">
        <v>7.9100694253882954E-7</v>
      </c>
      <c r="F40" s="90">
        <f t="shared" si="8"/>
        <v>6.9292208166401468E-3</v>
      </c>
    </row>
    <row r="41" spans="1:6" x14ac:dyDescent="0.35">
      <c r="A41" s="3">
        <f t="shared" si="6"/>
        <v>9038</v>
      </c>
      <c r="B41" s="2" t="s">
        <v>193</v>
      </c>
      <c r="C41" s="47" t="s">
        <v>136</v>
      </c>
      <c r="D41" s="33">
        <f t="shared" si="7"/>
        <v>8760</v>
      </c>
      <c r="E41" s="90">
        <v>2.6772542670545002E-6</v>
      </c>
      <c r="F41" s="90">
        <f t="shared" si="8"/>
        <v>2.3452747379397423E-2</v>
      </c>
    </row>
    <row r="42" spans="1:6" x14ac:dyDescent="0.35">
      <c r="A42" s="3">
        <f t="shared" si="6"/>
        <v>9039</v>
      </c>
      <c r="B42" s="2" t="s">
        <v>94</v>
      </c>
      <c r="C42" s="47" t="s">
        <v>535</v>
      </c>
      <c r="D42" s="33">
        <f t="shared" si="7"/>
        <v>8760</v>
      </c>
      <c r="E42" s="90">
        <v>7.9100694253882954E-7</v>
      </c>
      <c r="F42" s="90">
        <f t="shared" si="8"/>
        <v>6.9292208166401468E-3</v>
      </c>
    </row>
    <row r="43" spans="1:6" x14ac:dyDescent="0.35">
      <c r="A43" s="3">
        <f t="shared" si="6"/>
        <v>9040</v>
      </c>
      <c r="B43" s="2" t="s">
        <v>103</v>
      </c>
      <c r="C43" s="47" t="s">
        <v>535</v>
      </c>
      <c r="D43" s="33">
        <f t="shared" si="7"/>
        <v>8760</v>
      </c>
      <c r="E43" s="90">
        <v>7.9100694253882954E-7</v>
      </c>
      <c r="F43" s="90">
        <f t="shared" si="8"/>
        <v>6.9292208166401468E-3</v>
      </c>
    </row>
    <row r="44" spans="1:6" x14ac:dyDescent="0.35">
      <c r="A44" s="3">
        <f t="shared" si="6"/>
        <v>9041</v>
      </c>
      <c r="B44" s="2" t="s">
        <v>94</v>
      </c>
      <c r="C44" s="47" t="s">
        <v>535</v>
      </c>
      <c r="D44" s="33">
        <f t="shared" si="7"/>
        <v>8760</v>
      </c>
      <c r="E44" s="90">
        <v>7.9100694253882954E-7</v>
      </c>
      <c r="F44" s="90">
        <f t="shared" si="8"/>
        <v>6.9292208166401468E-3</v>
      </c>
    </row>
    <row r="45" spans="1:6" x14ac:dyDescent="0.35">
      <c r="A45" s="3">
        <f t="shared" si="6"/>
        <v>9042</v>
      </c>
      <c r="B45" s="2" t="s">
        <v>103</v>
      </c>
      <c r="C45" s="47" t="s">
        <v>535</v>
      </c>
      <c r="D45" s="33">
        <f t="shared" si="7"/>
        <v>8760</v>
      </c>
      <c r="E45" s="90">
        <v>7.9100694253882954E-7</v>
      </c>
      <c r="F45" s="90">
        <f t="shared" si="8"/>
        <v>6.9292208166401468E-3</v>
      </c>
    </row>
    <row r="46" spans="1:6" x14ac:dyDescent="0.35">
      <c r="A46" s="3">
        <f t="shared" si="6"/>
        <v>9043</v>
      </c>
      <c r="B46" s="2" t="s">
        <v>94</v>
      </c>
      <c r="C46" s="47" t="s">
        <v>535</v>
      </c>
      <c r="D46" s="33">
        <f t="shared" si="7"/>
        <v>8760</v>
      </c>
      <c r="E46" s="90">
        <v>7.9100694253882954E-7</v>
      </c>
      <c r="F46" s="90">
        <f t="shared" si="8"/>
        <v>6.9292208166401468E-3</v>
      </c>
    </row>
    <row r="47" spans="1:6" x14ac:dyDescent="0.35">
      <c r="A47" s="3">
        <f t="shared" si="6"/>
        <v>9044</v>
      </c>
      <c r="B47" s="2" t="s">
        <v>94</v>
      </c>
      <c r="C47" s="47" t="s">
        <v>535</v>
      </c>
      <c r="D47" s="33">
        <f t="shared" si="7"/>
        <v>8760</v>
      </c>
      <c r="E47" s="90">
        <v>7.9100694253882954E-7</v>
      </c>
      <c r="F47" s="90">
        <f t="shared" si="8"/>
        <v>6.9292208166401468E-3</v>
      </c>
    </row>
    <row r="48" spans="1:6" x14ac:dyDescent="0.35">
      <c r="A48" s="3">
        <f t="shared" si="6"/>
        <v>9045</v>
      </c>
      <c r="B48" s="2" t="s">
        <v>193</v>
      </c>
      <c r="C48" s="47" t="s">
        <v>136</v>
      </c>
      <c r="D48" s="33">
        <f t="shared" si="7"/>
        <v>8760</v>
      </c>
      <c r="E48" s="90">
        <v>2.6772542670545002E-6</v>
      </c>
      <c r="F48" s="90">
        <f t="shared" si="8"/>
        <v>2.3452747379397423E-2</v>
      </c>
    </row>
    <row r="49" spans="1:6" x14ac:dyDescent="0.35">
      <c r="A49" s="3">
        <f t="shared" si="6"/>
        <v>9046</v>
      </c>
      <c r="B49" s="2" t="s">
        <v>185</v>
      </c>
      <c r="C49" s="47" t="s">
        <v>544</v>
      </c>
      <c r="D49" s="33">
        <f t="shared" si="7"/>
        <v>8760</v>
      </c>
      <c r="E49" s="90">
        <v>0</v>
      </c>
      <c r="F49" s="90">
        <f t="shared" si="8"/>
        <v>0</v>
      </c>
    </row>
    <row r="50" spans="1:6" x14ac:dyDescent="0.35">
      <c r="A50" s="3">
        <f t="shared" si="6"/>
        <v>9047</v>
      </c>
      <c r="B50" s="2" t="s">
        <v>311</v>
      </c>
      <c r="C50" s="47" t="s">
        <v>134</v>
      </c>
      <c r="D50" s="33">
        <f t="shared" si="7"/>
        <v>8760</v>
      </c>
      <c r="E50" s="90">
        <v>0</v>
      </c>
      <c r="F50" s="90">
        <f t="shared" si="8"/>
        <v>0</v>
      </c>
    </row>
    <row r="51" spans="1:6" x14ac:dyDescent="0.35">
      <c r="A51" s="3">
        <f t="shared" si="6"/>
        <v>9048</v>
      </c>
      <c r="B51" s="2" t="s">
        <v>92</v>
      </c>
      <c r="C51" s="47" t="s">
        <v>535</v>
      </c>
      <c r="D51" s="33">
        <f t="shared" si="7"/>
        <v>8760</v>
      </c>
      <c r="E51" s="90">
        <v>7.9100694253882954E-7</v>
      </c>
      <c r="F51" s="90">
        <f t="shared" si="8"/>
        <v>6.9292208166401468E-3</v>
      </c>
    </row>
    <row r="52" spans="1:6" x14ac:dyDescent="0.35">
      <c r="A52" s="3">
        <f t="shared" si="6"/>
        <v>9049</v>
      </c>
      <c r="B52" s="2" t="s">
        <v>225</v>
      </c>
      <c r="C52" s="47" t="s">
        <v>136</v>
      </c>
      <c r="D52" s="33">
        <f t="shared" si="7"/>
        <v>8760</v>
      </c>
      <c r="E52" s="90">
        <v>2.6772542670545002E-6</v>
      </c>
      <c r="F52" s="90">
        <f t="shared" si="8"/>
        <v>2.3452747379397423E-2</v>
      </c>
    </row>
    <row r="53" spans="1:6" x14ac:dyDescent="0.35">
      <c r="A53" s="3">
        <f t="shared" si="6"/>
        <v>9050</v>
      </c>
      <c r="B53" s="2" t="s">
        <v>225</v>
      </c>
      <c r="C53" s="47" t="s">
        <v>136</v>
      </c>
      <c r="D53" s="33">
        <f t="shared" si="7"/>
        <v>8760</v>
      </c>
      <c r="E53" s="90">
        <v>2.6772542670545002E-6</v>
      </c>
      <c r="F53" s="90">
        <f t="shared" si="8"/>
        <v>2.3452747379397423E-2</v>
      </c>
    </row>
    <row r="54" spans="1:6" x14ac:dyDescent="0.35">
      <c r="A54" s="3">
        <f t="shared" si="6"/>
        <v>9051</v>
      </c>
      <c r="B54" s="2" t="s">
        <v>94</v>
      </c>
      <c r="C54" s="47" t="s">
        <v>535</v>
      </c>
      <c r="D54" s="33">
        <f t="shared" si="7"/>
        <v>8760</v>
      </c>
      <c r="E54" s="90">
        <v>7.9100694253882954E-7</v>
      </c>
      <c r="F54" s="90">
        <f t="shared" si="8"/>
        <v>6.9292208166401468E-3</v>
      </c>
    </row>
    <row r="55" spans="1:6" x14ac:dyDescent="0.35">
      <c r="A55" s="3">
        <f t="shared" si="6"/>
        <v>9052</v>
      </c>
      <c r="B55" s="2" t="s">
        <v>215</v>
      </c>
      <c r="C55" s="47" t="s">
        <v>544</v>
      </c>
      <c r="D55" s="33">
        <f t="shared" si="7"/>
        <v>8760</v>
      </c>
      <c r="E55" s="90">
        <v>0</v>
      </c>
      <c r="F55" s="90">
        <f t="shared" si="8"/>
        <v>0</v>
      </c>
    </row>
    <row r="56" spans="1:6" x14ac:dyDescent="0.35">
      <c r="A56" s="3">
        <f t="shared" si="6"/>
        <v>9053</v>
      </c>
      <c r="B56" s="2" t="s">
        <v>94</v>
      </c>
      <c r="C56" s="47" t="s">
        <v>535</v>
      </c>
      <c r="D56" s="33">
        <f t="shared" si="7"/>
        <v>8760</v>
      </c>
      <c r="E56" s="90">
        <v>7.9100694253882954E-7</v>
      </c>
      <c r="F56" s="90">
        <f t="shared" si="8"/>
        <v>6.9292208166401468E-3</v>
      </c>
    </row>
    <row r="57" spans="1:6" x14ac:dyDescent="0.35">
      <c r="A57" s="3">
        <f t="shared" si="6"/>
        <v>9054</v>
      </c>
      <c r="B57" s="2" t="s">
        <v>215</v>
      </c>
      <c r="C57" s="47" t="s">
        <v>544</v>
      </c>
      <c r="D57" s="33">
        <f t="shared" si="7"/>
        <v>8760</v>
      </c>
      <c r="E57" s="90">
        <v>0</v>
      </c>
      <c r="F57" s="90">
        <f t="shared" si="8"/>
        <v>0</v>
      </c>
    </row>
    <row r="58" spans="1:6" x14ac:dyDescent="0.35">
      <c r="A58" s="3">
        <f t="shared" si="6"/>
        <v>9055</v>
      </c>
      <c r="B58" s="2" t="s">
        <v>94</v>
      </c>
      <c r="C58" s="47" t="s">
        <v>535</v>
      </c>
      <c r="D58" s="33">
        <f t="shared" si="7"/>
        <v>8760</v>
      </c>
      <c r="E58" s="90">
        <v>7.9100694253882954E-7</v>
      </c>
      <c r="F58" s="90">
        <f t="shared" si="8"/>
        <v>6.9292208166401468E-3</v>
      </c>
    </row>
    <row r="59" spans="1:6" x14ac:dyDescent="0.35">
      <c r="A59" s="3">
        <f t="shared" si="6"/>
        <v>9056</v>
      </c>
      <c r="B59" s="2" t="s">
        <v>215</v>
      </c>
      <c r="C59" s="47" t="s">
        <v>544</v>
      </c>
      <c r="D59" s="33">
        <f t="shared" si="7"/>
        <v>8760</v>
      </c>
      <c r="E59" s="90">
        <v>0</v>
      </c>
      <c r="F59" s="90">
        <f t="shared" si="8"/>
        <v>0</v>
      </c>
    </row>
    <row r="60" spans="1:6" x14ac:dyDescent="0.35">
      <c r="A60" s="3">
        <f t="shared" si="6"/>
        <v>9057</v>
      </c>
      <c r="B60" s="2" t="s">
        <v>94</v>
      </c>
      <c r="C60" s="47" t="s">
        <v>535</v>
      </c>
      <c r="D60" s="33">
        <f t="shared" si="7"/>
        <v>8760</v>
      </c>
      <c r="E60" s="90">
        <v>7.9100694253882954E-7</v>
      </c>
      <c r="F60" s="90">
        <f t="shared" si="8"/>
        <v>6.9292208166401468E-3</v>
      </c>
    </row>
    <row r="61" spans="1:6" x14ac:dyDescent="0.35">
      <c r="A61" s="3">
        <f t="shared" si="6"/>
        <v>9058</v>
      </c>
      <c r="B61" s="2" t="s">
        <v>215</v>
      </c>
      <c r="C61" s="47" t="s">
        <v>544</v>
      </c>
      <c r="D61" s="33">
        <f t="shared" si="7"/>
        <v>8760</v>
      </c>
      <c r="E61" s="90">
        <v>0</v>
      </c>
      <c r="F61" s="90">
        <f t="shared" si="8"/>
        <v>0</v>
      </c>
    </row>
    <row r="62" spans="1:6" x14ac:dyDescent="0.35">
      <c r="A62" s="3">
        <f t="shared" si="6"/>
        <v>9059</v>
      </c>
      <c r="B62" s="2" t="s">
        <v>94</v>
      </c>
      <c r="C62" s="47" t="s">
        <v>535</v>
      </c>
      <c r="D62" s="33">
        <f t="shared" si="7"/>
        <v>8760</v>
      </c>
      <c r="E62" s="90">
        <v>7.9100694253882954E-7</v>
      </c>
      <c r="F62" s="90">
        <f t="shared" si="8"/>
        <v>6.9292208166401468E-3</v>
      </c>
    </row>
    <row r="63" spans="1:6" x14ac:dyDescent="0.35">
      <c r="A63" s="3">
        <f t="shared" si="6"/>
        <v>9060</v>
      </c>
      <c r="B63" s="2" t="s">
        <v>215</v>
      </c>
      <c r="C63" s="47" t="s">
        <v>544</v>
      </c>
      <c r="D63" s="33">
        <f t="shared" si="7"/>
        <v>8760</v>
      </c>
      <c r="E63" s="90">
        <v>0</v>
      </c>
      <c r="F63" s="90">
        <f t="shared" si="8"/>
        <v>0</v>
      </c>
    </row>
    <row r="64" spans="1:6" x14ac:dyDescent="0.35">
      <c r="A64" s="3">
        <f t="shared" si="6"/>
        <v>9061</v>
      </c>
      <c r="B64" s="2" t="s">
        <v>94</v>
      </c>
      <c r="C64" s="47" t="s">
        <v>535</v>
      </c>
      <c r="D64" s="33">
        <f t="shared" si="7"/>
        <v>8760</v>
      </c>
      <c r="E64" s="90">
        <v>7.9100694253882954E-7</v>
      </c>
      <c r="F64" s="90">
        <f t="shared" si="8"/>
        <v>6.9292208166401468E-3</v>
      </c>
    </row>
    <row r="65" spans="1:6" x14ac:dyDescent="0.35">
      <c r="A65" s="3">
        <f t="shared" si="6"/>
        <v>9062</v>
      </c>
      <c r="B65" s="2" t="s">
        <v>215</v>
      </c>
      <c r="C65" s="47" t="s">
        <v>544</v>
      </c>
      <c r="D65" s="33">
        <f t="shared" si="7"/>
        <v>8760</v>
      </c>
      <c r="E65" s="90">
        <v>0</v>
      </c>
      <c r="F65" s="90">
        <f t="shared" si="8"/>
        <v>0</v>
      </c>
    </row>
    <row r="66" spans="1:6" x14ac:dyDescent="0.35">
      <c r="A66" s="3">
        <f t="shared" si="6"/>
        <v>9063</v>
      </c>
      <c r="B66" s="2" t="s">
        <v>92</v>
      </c>
      <c r="C66" s="47" t="s">
        <v>535</v>
      </c>
      <c r="D66" s="33">
        <f t="shared" si="7"/>
        <v>8760</v>
      </c>
      <c r="E66" s="90">
        <v>7.9100694253882954E-7</v>
      </c>
      <c r="F66" s="90">
        <f t="shared" si="8"/>
        <v>6.9292208166401468E-3</v>
      </c>
    </row>
    <row r="67" spans="1:6" x14ac:dyDescent="0.35">
      <c r="A67" s="3">
        <f t="shared" si="6"/>
        <v>9064</v>
      </c>
      <c r="B67" s="2" t="s">
        <v>94</v>
      </c>
      <c r="C67" s="47" t="s">
        <v>535</v>
      </c>
      <c r="D67" s="33">
        <f t="shared" si="7"/>
        <v>8760</v>
      </c>
      <c r="E67" s="90">
        <v>7.9100694253882954E-7</v>
      </c>
      <c r="F67" s="90">
        <f t="shared" si="8"/>
        <v>6.9292208166401468E-3</v>
      </c>
    </row>
    <row r="68" spans="1:6" x14ac:dyDescent="0.35">
      <c r="A68" s="3">
        <f t="shared" si="6"/>
        <v>9065</v>
      </c>
      <c r="B68" s="2" t="s">
        <v>328</v>
      </c>
      <c r="C68" s="47" t="s">
        <v>535</v>
      </c>
      <c r="D68" s="33">
        <f t="shared" si="7"/>
        <v>8760</v>
      </c>
      <c r="E68" s="90">
        <v>7.9100694253882954E-7</v>
      </c>
      <c r="F68" s="90">
        <f t="shared" si="8"/>
        <v>6.9292208166401468E-3</v>
      </c>
    </row>
    <row r="69" spans="1:6" x14ac:dyDescent="0.35">
      <c r="A69" s="3">
        <f t="shared" ref="A69" si="9">A68+1</f>
        <v>9066</v>
      </c>
      <c r="B69" s="2" t="s">
        <v>8</v>
      </c>
      <c r="C69" s="47" t="s">
        <v>535</v>
      </c>
      <c r="D69" s="33">
        <f t="shared" ref="D69" si="10">24*365</f>
        <v>8760</v>
      </c>
      <c r="E69" s="90">
        <v>7.9100694253882954E-7</v>
      </c>
      <c r="F69" s="90">
        <f t="shared" ref="F69" si="11">D69*E69</f>
        <v>6.9292208166401468E-3</v>
      </c>
    </row>
    <row r="70" spans="1:6" x14ac:dyDescent="0.35">
      <c r="A70" s="3">
        <f t="shared" ref="A70:A101" si="12">A69+1</f>
        <v>9067</v>
      </c>
      <c r="B70" s="2" t="s">
        <v>94</v>
      </c>
      <c r="C70" s="47" t="s">
        <v>535</v>
      </c>
      <c r="D70" s="33">
        <f t="shared" ref="D70:D101" si="13">24*365</f>
        <v>8760</v>
      </c>
      <c r="E70" s="90">
        <v>7.9100694253882954E-7</v>
      </c>
      <c r="F70" s="90">
        <f t="shared" ref="F70:F101" si="14">D70*E70</f>
        <v>6.9292208166401468E-3</v>
      </c>
    </row>
    <row r="71" spans="1:6" x14ac:dyDescent="0.35">
      <c r="A71" s="3">
        <f t="shared" si="12"/>
        <v>9068</v>
      </c>
      <c r="B71" s="2" t="s">
        <v>328</v>
      </c>
      <c r="C71" s="47" t="s">
        <v>535</v>
      </c>
      <c r="D71" s="33">
        <f t="shared" si="13"/>
        <v>8760</v>
      </c>
      <c r="E71" s="90">
        <v>7.9100694253882954E-7</v>
      </c>
      <c r="F71" s="90">
        <f t="shared" si="14"/>
        <v>6.9292208166401468E-3</v>
      </c>
    </row>
    <row r="72" spans="1:6" x14ac:dyDescent="0.35">
      <c r="A72" s="3">
        <f t="shared" si="12"/>
        <v>9069</v>
      </c>
      <c r="B72" s="2" t="s">
        <v>325</v>
      </c>
      <c r="C72" s="47" t="s">
        <v>535</v>
      </c>
      <c r="D72" s="33">
        <f t="shared" si="13"/>
        <v>8760</v>
      </c>
      <c r="E72" s="90">
        <v>7.9100694253882954E-7</v>
      </c>
      <c r="F72" s="90">
        <f t="shared" si="14"/>
        <v>6.9292208166401468E-3</v>
      </c>
    </row>
    <row r="73" spans="1:6" x14ac:dyDescent="0.35">
      <c r="A73" s="3">
        <f t="shared" si="12"/>
        <v>9070</v>
      </c>
      <c r="B73" s="2" t="s">
        <v>92</v>
      </c>
      <c r="C73" s="47" t="s">
        <v>535</v>
      </c>
      <c r="D73" s="33">
        <f t="shared" si="13"/>
        <v>8760</v>
      </c>
      <c r="E73" s="90">
        <v>7.9100694253882954E-7</v>
      </c>
      <c r="F73" s="90">
        <f t="shared" si="14"/>
        <v>6.9292208166401468E-3</v>
      </c>
    </row>
    <row r="74" spans="1:6" x14ac:dyDescent="0.35">
      <c r="A74" s="3">
        <f t="shared" si="12"/>
        <v>9071</v>
      </c>
      <c r="B74" s="2" t="s">
        <v>327</v>
      </c>
      <c r="C74" s="47" t="s">
        <v>535</v>
      </c>
      <c r="D74" s="33">
        <f t="shared" si="13"/>
        <v>8760</v>
      </c>
      <c r="E74" s="90">
        <v>7.9100694253882954E-7</v>
      </c>
      <c r="F74" s="90">
        <f t="shared" si="14"/>
        <v>6.9292208166401468E-3</v>
      </c>
    </row>
    <row r="75" spans="1:6" x14ac:dyDescent="0.35">
      <c r="A75" s="3">
        <f t="shared" si="12"/>
        <v>9072</v>
      </c>
      <c r="B75" s="2" t="s">
        <v>193</v>
      </c>
      <c r="C75" s="47" t="s">
        <v>136</v>
      </c>
      <c r="D75" s="33">
        <f t="shared" si="13"/>
        <v>8760</v>
      </c>
      <c r="E75" s="90">
        <v>2.6772542670545002E-6</v>
      </c>
      <c r="F75" s="90">
        <f t="shared" si="14"/>
        <v>2.3452747379397423E-2</v>
      </c>
    </row>
    <row r="76" spans="1:6" x14ac:dyDescent="0.35">
      <c r="A76" s="3">
        <f t="shared" si="12"/>
        <v>9073</v>
      </c>
      <c r="B76" s="2" t="s">
        <v>94</v>
      </c>
      <c r="C76" s="47" t="s">
        <v>535</v>
      </c>
      <c r="D76" s="33">
        <f t="shared" si="13"/>
        <v>8760</v>
      </c>
      <c r="E76" s="90">
        <v>7.9100694253882954E-7</v>
      </c>
      <c r="F76" s="90">
        <f t="shared" si="14"/>
        <v>6.9292208166401468E-3</v>
      </c>
    </row>
    <row r="77" spans="1:6" x14ac:dyDescent="0.35">
      <c r="A77" s="3">
        <f t="shared" si="12"/>
        <v>9074</v>
      </c>
      <c r="B77" s="2" t="s">
        <v>103</v>
      </c>
      <c r="C77" s="47" t="s">
        <v>535</v>
      </c>
      <c r="D77" s="33">
        <f t="shared" si="13"/>
        <v>8760</v>
      </c>
      <c r="E77" s="90">
        <v>7.9100694253882954E-7</v>
      </c>
      <c r="F77" s="90">
        <f t="shared" si="14"/>
        <v>6.9292208166401468E-3</v>
      </c>
    </row>
    <row r="78" spans="1:6" x14ac:dyDescent="0.35">
      <c r="A78" s="3">
        <f t="shared" si="12"/>
        <v>9075</v>
      </c>
      <c r="B78" s="2" t="s">
        <v>94</v>
      </c>
      <c r="C78" s="47" t="s">
        <v>535</v>
      </c>
      <c r="D78" s="33">
        <f t="shared" si="13"/>
        <v>8760</v>
      </c>
      <c r="E78" s="90">
        <v>7.9100694253882954E-7</v>
      </c>
      <c r="F78" s="90">
        <f t="shared" si="14"/>
        <v>6.9292208166401468E-3</v>
      </c>
    </row>
    <row r="79" spans="1:6" x14ac:dyDescent="0.35">
      <c r="A79" s="3">
        <f t="shared" si="12"/>
        <v>9076</v>
      </c>
      <c r="B79" s="2" t="s">
        <v>103</v>
      </c>
      <c r="C79" s="47" t="s">
        <v>535</v>
      </c>
      <c r="D79" s="33">
        <f t="shared" si="13"/>
        <v>8760</v>
      </c>
      <c r="E79" s="90">
        <v>7.9100694253882954E-7</v>
      </c>
      <c r="F79" s="90">
        <f t="shared" si="14"/>
        <v>6.9292208166401468E-3</v>
      </c>
    </row>
    <row r="80" spans="1:6" x14ac:dyDescent="0.35">
      <c r="A80" s="3">
        <f t="shared" si="12"/>
        <v>9077</v>
      </c>
      <c r="B80" s="2" t="s">
        <v>94</v>
      </c>
      <c r="C80" s="47" t="s">
        <v>535</v>
      </c>
      <c r="D80" s="33">
        <f t="shared" si="13"/>
        <v>8760</v>
      </c>
      <c r="E80" s="90">
        <v>7.9100694253882954E-7</v>
      </c>
      <c r="F80" s="90">
        <f t="shared" si="14"/>
        <v>6.9292208166401468E-3</v>
      </c>
    </row>
    <row r="81" spans="1:6" x14ac:dyDescent="0.35">
      <c r="A81" s="3">
        <f t="shared" si="12"/>
        <v>9078</v>
      </c>
      <c r="B81" s="2" t="s">
        <v>137</v>
      </c>
      <c r="C81" s="47" t="s">
        <v>136</v>
      </c>
      <c r="D81" s="33">
        <f t="shared" si="13"/>
        <v>8760</v>
      </c>
      <c r="E81" s="90">
        <v>2.6772542670545002E-6</v>
      </c>
      <c r="F81" s="90">
        <f t="shared" si="14"/>
        <v>2.3452747379397423E-2</v>
      </c>
    </row>
    <row r="82" spans="1:6" x14ac:dyDescent="0.35">
      <c r="A82" s="3">
        <f t="shared" si="12"/>
        <v>9079</v>
      </c>
      <c r="B82" s="2" t="s">
        <v>94</v>
      </c>
      <c r="C82" s="47" t="s">
        <v>535</v>
      </c>
      <c r="D82" s="33">
        <f t="shared" si="13"/>
        <v>8760</v>
      </c>
      <c r="E82" s="90">
        <v>7.9100694253882954E-7</v>
      </c>
      <c r="F82" s="90">
        <f t="shared" si="14"/>
        <v>6.9292208166401468E-3</v>
      </c>
    </row>
    <row r="83" spans="1:6" x14ac:dyDescent="0.35">
      <c r="A83" s="3">
        <f t="shared" si="12"/>
        <v>9080</v>
      </c>
      <c r="B83" s="2" t="s">
        <v>215</v>
      </c>
      <c r="C83" s="47" t="s">
        <v>544</v>
      </c>
      <c r="D83" s="33">
        <f t="shared" si="13"/>
        <v>8760</v>
      </c>
      <c r="E83" s="90">
        <v>0</v>
      </c>
      <c r="F83" s="90">
        <f t="shared" si="14"/>
        <v>0</v>
      </c>
    </row>
    <row r="84" spans="1:6" x14ac:dyDescent="0.35">
      <c r="A84" s="3">
        <f t="shared" si="12"/>
        <v>9081</v>
      </c>
      <c r="B84" s="2" t="s">
        <v>185</v>
      </c>
      <c r="C84" s="47" t="s">
        <v>134</v>
      </c>
      <c r="D84" s="33">
        <f t="shared" si="13"/>
        <v>8760</v>
      </c>
      <c r="E84" s="90">
        <v>0</v>
      </c>
      <c r="F84" s="90">
        <f t="shared" si="14"/>
        <v>0</v>
      </c>
    </row>
    <row r="85" spans="1:6" x14ac:dyDescent="0.35">
      <c r="A85" s="3">
        <f t="shared" si="12"/>
        <v>9082</v>
      </c>
      <c r="B85" s="2" t="s">
        <v>311</v>
      </c>
      <c r="C85" s="47" t="s">
        <v>134</v>
      </c>
      <c r="D85" s="33">
        <f t="shared" si="13"/>
        <v>8760</v>
      </c>
      <c r="E85" s="90">
        <v>0</v>
      </c>
      <c r="F85" s="90">
        <f t="shared" si="14"/>
        <v>0</v>
      </c>
    </row>
    <row r="86" spans="1:6" x14ac:dyDescent="0.35">
      <c r="A86" s="3">
        <f t="shared" si="12"/>
        <v>9083</v>
      </c>
      <c r="B86" s="2" t="s">
        <v>225</v>
      </c>
      <c r="C86" s="47" t="s">
        <v>136</v>
      </c>
      <c r="D86" s="33">
        <f t="shared" si="13"/>
        <v>8760</v>
      </c>
      <c r="E86" s="90">
        <v>2.6772542670545002E-6</v>
      </c>
      <c r="F86" s="90">
        <f t="shared" si="14"/>
        <v>2.3452747379397423E-2</v>
      </c>
    </row>
    <row r="87" spans="1:6" x14ac:dyDescent="0.35">
      <c r="A87" s="3">
        <f t="shared" si="12"/>
        <v>9084</v>
      </c>
      <c r="B87" s="2" t="s">
        <v>225</v>
      </c>
      <c r="C87" s="47" t="s">
        <v>136</v>
      </c>
      <c r="D87" s="33">
        <f t="shared" si="13"/>
        <v>8760</v>
      </c>
      <c r="E87" s="90">
        <v>2.6772542670545002E-6</v>
      </c>
      <c r="F87" s="90">
        <f t="shared" si="14"/>
        <v>2.3452747379397423E-2</v>
      </c>
    </row>
    <row r="88" spans="1:6" x14ac:dyDescent="0.35">
      <c r="A88" s="3">
        <f t="shared" si="12"/>
        <v>9085</v>
      </c>
      <c r="B88" s="2" t="s">
        <v>108</v>
      </c>
      <c r="C88" s="47" t="s">
        <v>136</v>
      </c>
      <c r="D88" s="33">
        <f t="shared" si="13"/>
        <v>8760</v>
      </c>
      <c r="E88" s="90">
        <v>2.6772542670545002E-6</v>
      </c>
      <c r="F88" s="90">
        <f t="shared" si="14"/>
        <v>2.3452747379397423E-2</v>
      </c>
    </row>
    <row r="89" spans="1:6" x14ac:dyDescent="0.35">
      <c r="A89" s="3">
        <f t="shared" si="12"/>
        <v>9086</v>
      </c>
      <c r="B89" s="2" t="s">
        <v>94</v>
      </c>
      <c r="C89" s="47" t="s">
        <v>535</v>
      </c>
      <c r="D89" s="33">
        <f t="shared" si="13"/>
        <v>8760</v>
      </c>
      <c r="E89" s="90">
        <v>7.9100694253882954E-7</v>
      </c>
      <c r="F89" s="90">
        <f t="shared" si="14"/>
        <v>6.9292208166401468E-3</v>
      </c>
    </row>
    <row r="90" spans="1:6" x14ac:dyDescent="0.35">
      <c r="A90" s="3">
        <f t="shared" si="12"/>
        <v>9087</v>
      </c>
      <c r="B90" s="2" t="s">
        <v>326</v>
      </c>
      <c r="C90" s="47" t="s">
        <v>535</v>
      </c>
      <c r="D90" s="33">
        <f t="shared" si="13"/>
        <v>8760</v>
      </c>
      <c r="E90" s="90">
        <v>7.9100694253882954E-7</v>
      </c>
      <c r="F90" s="90">
        <f t="shared" si="14"/>
        <v>6.9292208166401468E-3</v>
      </c>
    </row>
    <row r="91" spans="1:6" x14ac:dyDescent="0.35">
      <c r="A91" s="3">
        <f t="shared" si="12"/>
        <v>9088</v>
      </c>
      <c r="B91" s="2" t="s">
        <v>8</v>
      </c>
      <c r="C91" s="47" t="s">
        <v>535</v>
      </c>
      <c r="D91" s="33">
        <f t="shared" si="13"/>
        <v>8760</v>
      </c>
      <c r="E91" s="90">
        <v>7.9100694253882954E-7</v>
      </c>
      <c r="F91" s="90">
        <f t="shared" si="14"/>
        <v>6.9292208166401468E-3</v>
      </c>
    </row>
    <row r="92" spans="1:6" x14ac:dyDescent="0.35">
      <c r="A92" s="3">
        <f t="shared" si="12"/>
        <v>9089</v>
      </c>
      <c r="B92" s="2" t="s">
        <v>92</v>
      </c>
      <c r="C92" s="47" t="s">
        <v>535</v>
      </c>
      <c r="D92" s="33">
        <f t="shared" si="13"/>
        <v>8760</v>
      </c>
      <c r="E92" s="90">
        <v>7.9100694253882954E-7</v>
      </c>
      <c r="F92" s="90">
        <f t="shared" si="14"/>
        <v>6.9292208166401468E-3</v>
      </c>
    </row>
    <row r="93" spans="1:6" x14ac:dyDescent="0.35">
      <c r="A93" s="3">
        <f t="shared" si="12"/>
        <v>9090</v>
      </c>
      <c r="B93" s="2" t="s">
        <v>94</v>
      </c>
      <c r="C93" s="47" t="s">
        <v>535</v>
      </c>
      <c r="D93" s="33">
        <f t="shared" si="13"/>
        <v>8760</v>
      </c>
      <c r="E93" s="90">
        <v>7.9100694253882954E-7</v>
      </c>
      <c r="F93" s="90">
        <f t="shared" si="14"/>
        <v>6.9292208166401468E-3</v>
      </c>
    </row>
    <row r="94" spans="1:6" x14ac:dyDescent="0.35">
      <c r="A94" s="3">
        <f t="shared" si="12"/>
        <v>9091</v>
      </c>
      <c r="B94" s="2" t="s">
        <v>326</v>
      </c>
      <c r="C94" s="47" t="s">
        <v>535</v>
      </c>
      <c r="D94" s="33">
        <f t="shared" si="13"/>
        <v>8760</v>
      </c>
      <c r="E94" s="90">
        <v>7.9100694253882954E-7</v>
      </c>
      <c r="F94" s="90">
        <f t="shared" si="14"/>
        <v>6.9292208166401468E-3</v>
      </c>
    </row>
    <row r="95" spans="1:6" x14ac:dyDescent="0.35">
      <c r="A95" s="3">
        <f t="shared" si="12"/>
        <v>9092</v>
      </c>
      <c r="B95" s="2" t="s">
        <v>325</v>
      </c>
      <c r="C95" s="47" t="s">
        <v>535</v>
      </c>
      <c r="D95" s="33">
        <f t="shared" si="13"/>
        <v>8760</v>
      </c>
      <c r="E95" s="90">
        <v>7.9100694253882954E-7</v>
      </c>
      <c r="F95" s="90">
        <f t="shared" si="14"/>
        <v>6.9292208166401468E-3</v>
      </c>
    </row>
    <row r="96" spans="1:6" x14ac:dyDescent="0.35">
      <c r="A96" s="3">
        <f t="shared" si="12"/>
        <v>9093</v>
      </c>
      <c r="B96" s="2" t="s">
        <v>325</v>
      </c>
      <c r="C96" s="47" t="s">
        <v>535</v>
      </c>
      <c r="D96" s="33">
        <f t="shared" si="13"/>
        <v>8760</v>
      </c>
      <c r="E96" s="90">
        <v>7.9100694253882954E-7</v>
      </c>
      <c r="F96" s="90">
        <f t="shared" si="14"/>
        <v>6.9292208166401468E-3</v>
      </c>
    </row>
    <row r="97" spans="1:6" x14ac:dyDescent="0.35">
      <c r="A97" s="3">
        <f t="shared" si="12"/>
        <v>9094</v>
      </c>
      <c r="B97" s="2" t="s">
        <v>185</v>
      </c>
      <c r="C97" s="47" t="s">
        <v>134</v>
      </c>
      <c r="D97" s="33">
        <f t="shared" si="13"/>
        <v>8760</v>
      </c>
      <c r="E97" s="90">
        <v>0</v>
      </c>
      <c r="F97" s="90">
        <f t="shared" si="14"/>
        <v>0</v>
      </c>
    </row>
    <row r="98" spans="1:6" x14ac:dyDescent="0.35">
      <c r="A98" s="3">
        <f t="shared" si="12"/>
        <v>9095</v>
      </c>
      <c r="B98" s="2" t="s">
        <v>311</v>
      </c>
      <c r="C98" s="47" t="s">
        <v>134</v>
      </c>
      <c r="D98" s="33">
        <f t="shared" si="13"/>
        <v>8760</v>
      </c>
      <c r="E98" s="90">
        <v>0</v>
      </c>
      <c r="F98" s="90">
        <f t="shared" si="14"/>
        <v>0</v>
      </c>
    </row>
    <row r="99" spans="1:6" x14ac:dyDescent="0.35">
      <c r="A99" s="3">
        <f t="shared" si="12"/>
        <v>9096</v>
      </c>
      <c r="B99" s="2" t="s">
        <v>92</v>
      </c>
      <c r="C99" s="47" t="s">
        <v>535</v>
      </c>
      <c r="D99" s="33">
        <f t="shared" si="13"/>
        <v>8760</v>
      </c>
      <c r="E99" s="90">
        <v>7.9100694253882954E-7</v>
      </c>
      <c r="F99" s="90">
        <f t="shared" si="14"/>
        <v>6.9292208166401468E-3</v>
      </c>
    </row>
    <row r="100" spans="1:6" x14ac:dyDescent="0.35">
      <c r="A100" s="3">
        <f t="shared" si="12"/>
        <v>9097</v>
      </c>
      <c r="B100" s="2" t="s">
        <v>225</v>
      </c>
      <c r="C100" s="47" t="s">
        <v>136</v>
      </c>
      <c r="D100" s="33">
        <f t="shared" si="13"/>
        <v>8760</v>
      </c>
      <c r="E100" s="90">
        <v>2.6772542670545002E-6</v>
      </c>
      <c r="F100" s="90">
        <f t="shared" si="14"/>
        <v>2.3452747379397423E-2</v>
      </c>
    </row>
    <row r="101" spans="1:6" x14ac:dyDescent="0.35">
      <c r="A101" s="3">
        <f t="shared" si="12"/>
        <v>9098</v>
      </c>
      <c r="B101" s="2" t="s">
        <v>225</v>
      </c>
      <c r="C101" s="47" t="s">
        <v>136</v>
      </c>
      <c r="D101" s="33">
        <f t="shared" si="13"/>
        <v>8760</v>
      </c>
      <c r="E101" s="90">
        <v>2.6772542670545002E-6</v>
      </c>
      <c r="F101" s="90">
        <f t="shared" si="14"/>
        <v>2.3452747379397423E-2</v>
      </c>
    </row>
    <row r="102" spans="1:6" x14ac:dyDescent="0.35">
      <c r="A102" s="3">
        <f t="shared" ref="A102:A132" si="15">A101+1</f>
        <v>9099</v>
      </c>
      <c r="B102" s="2" t="s">
        <v>92</v>
      </c>
      <c r="C102" s="47" t="s">
        <v>535</v>
      </c>
      <c r="D102" s="33">
        <f t="shared" ref="D102:D132" si="16">24*365</f>
        <v>8760</v>
      </c>
      <c r="E102" s="90">
        <v>7.9100694253882954E-7</v>
      </c>
      <c r="F102" s="90">
        <f t="shared" ref="F102:F132" si="17">D102*E102</f>
        <v>6.9292208166401468E-3</v>
      </c>
    </row>
    <row r="103" spans="1:6" x14ac:dyDescent="0.35">
      <c r="A103" s="3">
        <f t="shared" si="15"/>
        <v>9100</v>
      </c>
      <c r="B103" s="2" t="s">
        <v>94</v>
      </c>
      <c r="C103" s="47" t="s">
        <v>535</v>
      </c>
      <c r="D103" s="33">
        <f t="shared" si="16"/>
        <v>8760</v>
      </c>
      <c r="E103" s="90">
        <v>7.9100694253882954E-7</v>
      </c>
      <c r="F103" s="90">
        <f t="shared" si="17"/>
        <v>6.9292208166401468E-3</v>
      </c>
    </row>
    <row r="104" spans="1:6" x14ac:dyDescent="0.35">
      <c r="A104" s="3">
        <f t="shared" si="15"/>
        <v>9101</v>
      </c>
      <c r="B104" s="2" t="s">
        <v>137</v>
      </c>
      <c r="C104" s="47" t="s">
        <v>136</v>
      </c>
      <c r="D104" s="33">
        <f t="shared" si="16"/>
        <v>8760</v>
      </c>
      <c r="E104" s="90">
        <v>2.6772542670545002E-6</v>
      </c>
      <c r="F104" s="90">
        <f t="shared" si="17"/>
        <v>2.3452747379397423E-2</v>
      </c>
    </row>
    <row r="105" spans="1:6" x14ac:dyDescent="0.35">
      <c r="A105" s="3">
        <f t="shared" si="15"/>
        <v>9102</v>
      </c>
      <c r="B105" s="2" t="s">
        <v>137</v>
      </c>
      <c r="C105" s="47" t="s">
        <v>136</v>
      </c>
      <c r="D105" s="33">
        <f t="shared" si="16"/>
        <v>8760</v>
      </c>
      <c r="E105" s="90">
        <v>2.6772542670545002E-6</v>
      </c>
      <c r="F105" s="90">
        <f t="shared" si="17"/>
        <v>2.3452747379397423E-2</v>
      </c>
    </row>
    <row r="106" spans="1:6" x14ac:dyDescent="0.35">
      <c r="A106" s="3">
        <f t="shared" si="15"/>
        <v>9103</v>
      </c>
      <c r="B106" s="2" t="s">
        <v>94</v>
      </c>
      <c r="C106" s="47" t="s">
        <v>535</v>
      </c>
      <c r="D106" s="33">
        <f t="shared" si="16"/>
        <v>8760</v>
      </c>
      <c r="E106" s="90">
        <v>7.9100694253882954E-7</v>
      </c>
      <c r="F106" s="90">
        <f t="shared" si="17"/>
        <v>6.9292208166401468E-3</v>
      </c>
    </row>
    <row r="107" spans="1:6" x14ac:dyDescent="0.35">
      <c r="A107" s="3">
        <f t="shared" si="15"/>
        <v>9104</v>
      </c>
      <c r="B107" s="2" t="s">
        <v>103</v>
      </c>
      <c r="C107" s="47" t="s">
        <v>535</v>
      </c>
      <c r="D107" s="33">
        <f t="shared" si="16"/>
        <v>8760</v>
      </c>
      <c r="E107" s="90">
        <v>7.9100694253882954E-7</v>
      </c>
      <c r="F107" s="90">
        <f t="shared" si="17"/>
        <v>6.9292208166401468E-3</v>
      </c>
    </row>
    <row r="108" spans="1:6" x14ac:dyDescent="0.35">
      <c r="A108" s="3">
        <f t="shared" si="15"/>
        <v>9105</v>
      </c>
      <c r="B108" s="2" t="s">
        <v>103</v>
      </c>
      <c r="C108" s="47" t="s">
        <v>535</v>
      </c>
      <c r="D108" s="33">
        <f t="shared" si="16"/>
        <v>8760</v>
      </c>
      <c r="E108" s="90">
        <v>7.9100694253882954E-7</v>
      </c>
      <c r="F108" s="90">
        <f t="shared" si="17"/>
        <v>6.9292208166401468E-3</v>
      </c>
    </row>
    <row r="109" spans="1:6" x14ac:dyDescent="0.35">
      <c r="A109" s="3">
        <f t="shared" si="15"/>
        <v>9106</v>
      </c>
      <c r="B109" s="2" t="s">
        <v>94</v>
      </c>
      <c r="C109" s="47" t="s">
        <v>535</v>
      </c>
      <c r="D109" s="33">
        <f t="shared" si="16"/>
        <v>8760</v>
      </c>
      <c r="E109" s="90">
        <v>7.9100694253882954E-7</v>
      </c>
      <c r="F109" s="90">
        <f t="shared" si="17"/>
        <v>6.9292208166401468E-3</v>
      </c>
    </row>
    <row r="110" spans="1:6" x14ac:dyDescent="0.35">
      <c r="A110" s="3">
        <f t="shared" si="15"/>
        <v>9107</v>
      </c>
      <c r="B110" s="2" t="s">
        <v>94</v>
      </c>
      <c r="C110" s="47" t="s">
        <v>535</v>
      </c>
      <c r="D110" s="33">
        <f t="shared" si="16"/>
        <v>8760</v>
      </c>
      <c r="E110" s="90">
        <v>7.9100694253882954E-7</v>
      </c>
      <c r="F110" s="90">
        <f t="shared" si="17"/>
        <v>6.9292208166401468E-3</v>
      </c>
    </row>
    <row r="111" spans="1:6" x14ac:dyDescent="0.35">
      <c r="A111" s="3">
        <f t="shared" si="15"/>
        <v>9108</v>
      </c>
      <c r="B111" s="2" t="s">
        <v>215</v>
      </c>
      <c r="C111" s="47" t="s">
        <v>544</v>
      </c>
      <c r="D111" s="33">
        <f t="shared" si="16"/>
        <v>8760</v>
      </c>
      <c r="E111" s="90">
        <v>0</v>
      </c>
      <c r="F111" s="90">
        <f t="shared" si="17"/>
        <v>0</v>
      </c>
    </row>
    <row r="112" spans="1:6" x14ac:dyDescent="0.35">
      <c r="A112" s="3">
        <f t="shared" si="15"/>
        <v>9109</v>
      </c>
      <c r="B112" s="2" t="s">
        <v>94</v>
      </c>
      <c r="C112" s="47" t="s">
        <v>535</v>
      </c>
      <c r="D112" s="33">
        <f t="shared" si="16"/>
        <v>8760</v>
      </c>
      <c r="E112" s="90">
        <v>7.9100694253882954E-7</v>
      </c>
      <c r="F112" s="90">
        <f t="shared" si="17"/>
        <v>6.9292208166401468E-3</v>
      </c>
    </row>
    <row r="113" spans="1:6" x14ac:dyDescent="0.35">
      <c r="A113" s="3">
        <f t="shared" si="15"/>
        <v>9110</v>
      </c>
      <c r="B113" s="2" t="s">
        <v>215</v>
      </c>
      <c r="C113" s="47" t="s">
        <v>544</v>
      </c>
      <c r="D113" s="33">
        <f t="shared" si="16"/>
        <v>8760</v>
      </c>
      <c r="E113" s="90">
        <v>0</v>
      </c>
      <c r="F113" s="90">
        <f t="shared" si="17"/>
        <v>0</v>
      </c>
    </row>
    <row r="114" spans="1:6" x14ac:dyDescent="0.35">
      <c r="A114" s="3">
        <f t="shared" si="15"/>
        <v>9111</v>
      </c>
      <c r="B114" s="2" t="s">
        <v>94</v>
      </c>
      <c r="C114" s="47" t="s">
        <v>535</v>
      </c>
      <c r="D114" s="33">
        <f t="shared" si="16"/>
        <v>8760</v>
      </c>
      <c r="E114" s="90">
        <v>7.9100694253882954E-7</v>
      </c>
      <c r="F114" s="90">
        <f t="shared" si="17"/>
        <v>6.9292208166401468E-3</v>
      </c>
    </row>
    <row r="115" spans="1:6" x14ac:dyDescent="0.35">
      <c r="A115" s="3">
        <f t="shared" si="15"/>
        <v>9112</v>
      </c>
      <c r="B115" s="2" t="s">
        <v>215</v>
      </c>
      <c r="C115" s="47" t="s">
        <v>544</v>
      </c>
      <c r="D115" s="33">
        <f t="shared" si="16"/>
        <v>8760</v>
      </c>
      <c r="E115" s="90">
        <v>0</v>
      </c>
      <c r="F115" s="90">
        <f t="shared" si="17"/>
        <v>0</v>
      </c>
    </row>
    <row r="116" spans="1:6" x14ac:dyDescent="0.35">
      <c r="A116" s="3">
        <f t="shared" si="15"/>
        <v>9113</v>
      </c>
      <c r="B116" s="2" t="s">
        <v>92</v>
      </c>
      <c r="C116" s="47" t="s">
        <v>535</v>
      </c>
      <c r="D116" s="33">
        <f t="shared" si="16"/>
        <v>8760</v>
      </c>
      <c r="E116" s="90">
        <v>7.9100694253882954E-7</v>
      </c>
      <c r="F116" s="90">
        <f t="shared" si="17"/>
        <v>6.9292208166401468E-3</v>
      </c>
    </row>
    <row r="117" spans="1:6" x14ac:dyDescent="0.35">
      <c r="A117" s="3">
        <f t="shared" si="15"/>
        <v>9114</v>
      </c>
      <c r="B117" s="2" t="s">
        <v>323</v>
      </c>
      <c r="C117" s="47" t="s">
        <v>535</v>
      </c>
      <c r="D117" s="33">
        <f t="shared" si="16"/>
        <v>8760</v>
      </c>
      <c r="E117" s="90">
        <v>7.9100694253882954E-7</v>
      </c>
      <c r="F117" s="90">
        <f t="shared" si="17"/>
        <v>6.9292208166401468E-3</v>
      </c>
    </row>
    <row r="118" spans="1:6" x14ac:dyDescent="0.35">
      <c r="A118" s="3">
        <f t="shared" si="15"/>
        <v>9115</v>
      </c>
      <c r="B118" s="2" t="s">
        <v>92</v>
      </c>
      <c r="C118" s="47" t="s">
        <v>535</v>
      </c>
      <c r="D118" s="33">
        <f t="shared" si="16"/>
        <v>8760</v>
      </c>
      <c r="E118" s="90">
        <v>7.9100694253882954E-7</v>
      </c>
      <c r="F118" s="90">
        <f t="shared" si="17"/>
        <v>6.9292208166401468E-3</v>
      </c>
    </row>
    <row r="119" spans="1:6" x14ac:dyDescent="0.35">
      <c r="A119" s="3">
        <f t="shared" si="15"/>
        <v>9116</v>
      </c>
      <c r="B119" s="2" t="s">
        <v>323</v>
      </c>
      <c r="C119" s="47" t="s">
        <v>535</v>
      </c>
      <c r="D119" s="33">
        <f t="shared" si="16"/>
        <v>8760</v>
      </c>
      <c r="E119" s="90">
        <v>7.9100694253882954E-7</v>
      </c>
      <c r="F119" s="90">
        <f t="shared" si="17"/>
        <v>6.9292208166401468E-3</v>
      </c>
    </row>
    <row r="120" spans="1:6" x14ac:dyDescent="0.35">
      <c r="A120" s="3">
        <f t="shared" si="15"/>
        <v>9117</v>
      </c>
      <c r="B120" s="2" t="s">
        <v>185</v>
      </c>
      <c r="C120" s="47" t="s">
        <v>134</v>
      </c>
      <c r="D120" s="33">
        <f t="shared" si="16"/>
        <v>8760</v>
      </c>
      <c r="E120" s="90">
        <v>0</v>
      </c>
      <c r="F120" s="90">
        <f t="shared" si="17"/>
        <v>0</v>
      </c>
    </row>
    <row r="121" spans="1:6" x14ac:dyDescent="0.35">
      <c r="A121" s="3">
        <f t="shared" si="15"/>
        <v>9118</v>
      </c>
      <c r="B121" s="2" t="s">
        <v>324</v>
      </c>
      <c r="C121" s="47" t="s">
        <v>535</v>
      </c>
      <c r="D121" s="33">
        <f t="shared" si="16"/>
        <v>8760</v>
      </c>
      <c r="E121" s="90">
        <v>7.9100694253882954E-7</v>
      </c>
      <c r="F121" s="90">
        <f t="shared" si="17"/>
        <v>6.9292208166401468E-3</v>
      </c>
    </row>
    <row r="122" spans="1:6" x14ac:dyDescent="0.35">
      <c r="A122" s="3">
        <f t="shared" si="15"/>
        <v>9119</v>
      </c>
      <c r="B122" s="2" t="s">
        <v>92</v>
      </c>
      <c r="C122" s="47" t="s">
        <v>535</v>
      </c>
      <c r="D122" s="33">
        <f t="shared" si="16"/>
        <v>8760</v>
      </c>
      <c r="E122" s="90">
        <v>7.9100694253882954E-7</v>
      </c>
      <c r="F122" s="90">
        <f t="shared" si="17"/>
        <v>6.9292208166401468E-3</v>
      </c>
    </row>
    <row r="123" spans="1:6" x14ac:dyDescent="0.35">
      <c r="A123" s="3">
        <f t="shared" si="15"/>
        <v>9120</v>
      </c>
      <c r="B123" s="2" t="s">
        <v>323</v>
      </c>
      <c r="C123" s="47" t="s">
        <v>535</v>
      </c>
      <c r="D123" s="33">
        <f t="shared" si="16"/>
        <v>8760</v>
      </c>
      <c r="E123" s="90">
        <v>7.9100694253882954E-7</v>
      </c>
      <c r="F123" s="90">
        <f t="shared" si="17"/>
        <v>6.9292208166401468E-3</v>
      </c>
    </row>
    <row r="124" spans="1:6" x14ac:dyDescent="0.35">
      <c r="A124" s="3">
        <f t="shared" si="15"/>
        <v>9121</v>
      </c>
      <c r="B124" s="2" t="s">
        <v>92</v>
      </c>
      <c r="C124" s="47" t="s">
        <v>535</v>
      </c>
      <c r="D124" s="33">
        <f t="shared" si="16"/>
        <v>8760</v>
      </c>
      <c r="E124" s="90">
        <v>7.9100694253882954E-7</v>
      </c>
      <c r="F124" s="90">
        <f t="shared" si="17"/>
        <v>6.9292208166401468E-3</v>
      </c>
    </row>
    <row r="125" spans="1:6" x14ac:dyDescent="0.35">
      <c r="A125" s="3">
        <f t="shared" si="15"/>
        <v>9122</v>
      </c>
      <c r="B125" s="2" t="s">
        <v>323</v>
      </c>
      <c r="C125" s="47" t="s">
        <v>535</v>
      </c>
      <c r="D125" s="33">
        <f t="shared" si="16"/>
        <v>8760</v>
      </c>
      <c r="E125" s="90">
        <v>7.9100694253882954E-7</v>
      </c>
      <c r="F125" s="90">
        <f t="shared" si="17"/>
        <v>6.9292208166401468E-3</v>
      </c>
    </row>
    <row r="126" spans="1:6" x14ac:dyDescent="0.35">
      <c r="A126" s="3">
        <f t="shared" si="15"/>
        <v>9123</v>
      </c>
      <c r="B126" s="2" t="s">
        <v>185</v>
      </c>
      <c r="C126" s="47" t="s">
        <v>134</v>
      </c>
      <c r="D126" s="33">
        <f t="shared" si="16"/>
        <v>8760</v>
      </c>
      <c r="E126" s="90">
        <v>0</v>
      </c>
      <c r="F126" s="90">
        <f t="shared" si="17"/>
        <v>0</v>
      </c>
    </row>
    <row r="127" spans="1:6" x14ac:dyDescent="0.35">
      <c r="A127" s="3">
        <f t="shared" si="15"/>
        <v>9124</v>
      </c>
      <c r="B127" s="2" t="s">
        <v>322</v>
      </c>
      <c r="C127" s="47" t="s">
        <v>535</v>
      </c>
      <c r="D127" s="33">
        <f t="shared" si="16"/>
        <v>8760</v>
      </c>
      <c r="E127" s="90">
        <v>7.9100694253882954E-7</v>
      </c>
      <c r="F127" s="90">
        <f t="shared" si="17"/>
        <v>6.9292208166401468E-3</v>
      </c>
    </row>
    <row r="128" spans="1:6" x14ac:dyDescent="0.35">
      <c r="A128" s="3">
        <f t="shared" si="15"/>
        <v>9125</v>
      </c>
      <c r="B128" s="2" t="s">
        <v>322</v>
      </c>
      <c r="C128" s="47" t="s">
        <v>535</v>
      </c>
      <c r="D128" s="33">
        <f t="shared" si="16"/>
        <v>8760</v>
      </c>
      <c r="E128" s="90">
        <v>7.9100694253882954E-7</v>
      </c>
      <c r="F128" s="90">
        <f t="shared" si="17"/>
        <v>6.9292208166401468E-3</v>
      </c>
    </row>
    <row r="129" spans="1:6" x14ac:dyDescent="0.35">
      <c r="A129" s="3">
        <f t="shared" si="15"/>
        <v>9126</v>
      </c>
      <c r="B129" s="2" t="s">
        <v>322</v>
      </c>
      <c r="C129" s="47" t="s">
        <v>535</v>
      </c>
      <c r="D129" s="33">
        <f t="shared" si="16"/>
        <v>8760</v>
      </c>
      <c r="E129" s="90">
        <v>7.9100694253882954E-7</v>
      </c>
      <c r="F129" s="90">
        <f t="shared" si="17"/>
        <v>6.9292208166401468E-3</v>
      </c>
    </row>
    <row r="130" spans="1:6" x14ac:dyDescent="0.35">
      <c r="A130" s="3">
        <f t="shared" si="15"/>
        <v>9127</v>
      </c>
      <c r="B130" s="2" t="s">
        <v>322</v>
      </c>
      <c r="C130" s="47" t="s">
        <v>535</v>
      </c>
      <c r="D130" s="33">
        <f t="shared" si="16"/>
        <v>8760</v>
      </c>
      <c r="E130" s="90">
        <v>7.9100694253882954E-7</v>
      </c>
      <c r="F130" s="90">
        <f t="shared" si="17"/>
        <v>6.9292208166401468E-3</v>
      </c>
    </row>
    <row r="131" spans="1:6" x14ac:dyDescent="0.35">
      <c r="A131" s="3">
        <f t="shared" si="15"/>
        <v>9128</v>
      </c>
      <c r="B131" s="2" t="s">
        <v>322</v>
      </c>
      <c r="C131" s="47" t="s">
        <v>535</v>
      </c>
      <c r="D131" s="33">
        <f t="shared" si="16"/>
        <v>8760</v>
      </c>
      <c r="E131" s="90">
        <v>7.9100694253882954E-7</v>
      </c>
      <c r="F131" s="90">
        <f t="shared" si="17"/>
        <v>6.9292208166401468E-3</v>
      </c>
    </row>
    <row r="132" spans="1:6" x14ac:dyDescent="0.35">
      <c r="A132" s="3">
        <f t="shared" si="15"/>
        <v>9129</v>
      </c>
      <c r="B132" s="2" t="s">
        <v>322</v>
      </c>
      <c r="C132" s="47" t="s">
        <v>535</v>
      </c>
      <c r="D132" s="33">
        <f t="shared" si="16"/>
        <v>8760</v>
      </c>
      <c r="E132" s="90">
        <v>7.9100694253882954E-7</v>
      </c>
      <c r="F132" s="90">
        <f t="shared" si="17"/>
        <v>6.9292208166401468E-3</v>
      </c>
    </row>
    <row r="133" spans="1:6" x14ac:dyDescent="0.35">
      <c r="A133" s="3">
        <f t="shared" ref="A133" si="18">A132+1</f>
        <v>9130</v>
      </c>
      <c r="B133" s="2" t="s">
        <v>322</v>
      </c>
      <c r="C133" s="47" t="s">
        <v>535</v>
      </c>
      <c r="D133" s="33">
        <f t="shared" ref="D133" si="19">24*365</f>
        <v>8760</v>
      </c>
      <c r="E133" s="90">
        <v>7.9100694253882954E-7</v>
      </c>
      <c r="F133" s="90">
        <f t="shared" ref="F133" si="20">D133*E133</f>
        <v>6.9292208166401468E-3</v>
      </c>
    </row>
    <row r="134" spans="1:6" x14ac:dyDescent="0.35">
      <c r="A134" s="3">
        <f t="shared" ref="A134:A165" si="21">A133+1</f>
        <v>9131</v>
      </c>
      <c r="B134" s="2" t="s">
        <v>322</v>
      </c>
      <c r="C134" s="47" t="s">
        <v>535</v>
      </c>
      <c r="D134" s="33">
        <f t="shared" ref="D134:D165" si="22">24*365</f>
        <v>8760</v>
      </c>
      <c r="E134" s="90">
        <v>7.9100694253882954E-7</v>
      </c>
      <c r="F134" s="90">
        <f t="shared" ref="F134:F165" si="23">D134*E134</f>
        <v>6.9292208166401468E-3</v>
      </c>
    </row>
    <row r="135" spans="1:6" x14ac:dyDescent="0.35">
      <c r="A135" s="3">
        <f t="shared" si="21"/>
        <v>9132</v>
      </c>
      <c r="B135" s="2" t="s">
        <v>322</v>
      </c>
      <c r="C135" s="47" t="s">
        <v>535</v>
      </c>
      <c r="D135" s="33">
        <f t="shared" si="22"/>
        <v>8760</v>
      </c>
      <c r="E135" s="90">
        <v>7.9100694253882954E-7</v>
      </c>
      <c r="F135" s="90">
        <f t="shared" si="23"/>
        <v>6.9292208166401468E-3</v>
      </c>
    </row>
    <row r="136" spans="1:6" x14ac:dyDescent="0.35">
      <c r="A136" s="3">
        <f t="shared" si="21"/>
        <v>9133</v>
      </c>
      <c r="B136" s="2" t="s">
        <v>322</v>
      </c>
      <c r="C136" s="47" t="s">
        <v>535</v>
      </c>
      <c r="D136" s="33">
        <f t="shared" si="22"/>
        <v>8760</v>
      </c>
      <c r="E136" s="90">
        <v>7.9100694253882954E-7</v>
      </c>
      <c r="F136" s="90">
        <f t="shared" si="23"/>
        <v>6.9292208166401468E-3</v>
      </c>
    </row>
    <row r="137" spans="1:6" x14ac:dyDescent="0.35">
      <c r="A137" s="3">
        <f t="shared" si="21"/>
        <v>9134</v>
      </c>
      <c r="B137" s="2" t="s">
        <v>322</v>
      </c>
      <c r="C137" s="47" t="s">
        <v>535</v>
      </c>
      <c r="D137" s="33">
        <f t="shared" si="22"/>
        <v>8760</v>
      </c>
      <c r="E137" s="90">
        <v>7.9100694253882954E-7</v>
      </c>
      <c r="F137" s="90">
        <f t="shared" si="23"/>
        <v>6.9292208166401468E-3</v>
      </c>
    </row>
    <row r="138" spans="1:6" x14ac:dyDescent="0.35">
      <c r="A138" s="3">
        <f t="shared" si="21"/>
        <v>9135</v>
      </c>
      <c r="B138" s="2" t="s">
        <v>322</v>
      </c>
      <c r="C138" s="47" t="s">
        <v>535</v>
      </c>
      <c r="D138" s="33">
        <f t="shared" si="22"/>
        <v>8760</v>
      </c>
      <c r="E138" s="90">
        <v>7.9100694253882954E-7</v>
      </c>
      <c r="F138" s="90">
        <f t="shared" si="23"/>
        <v>6.9292208166401468E-3</v>
      </c>
    </row>
    <row r="139" spans="1:6" x14ac:dyDescent="0.35">
      <c r="A139" s="3">
        <f t="shared" si="21"/>
        <v>9136</v>
      </c>
      <c r="B139" s="2" t="s">
        <v>322</v>
      </c>
      <c r="C139" s="47" t="s">
        <v>535</v>
      </c>
      <c r="D139" s="33">
        <f t="shared" si="22"/>
        <v>8760</v>
      </c>
      <c r="E139" s="90">
        <v>7.9100694253882954E-7</v>
      </c>
      <c r="F139" s="90">
        <f t="shared" si="23"/>
        <v>6.9292208166401468E-3</v>
      </c>
    </row>
    <row r="140" spans="1:6" x14ac:dyDescent="0.35">
      <c r="A140" s="3">
        <f t="shared" si="21"/>
        <v>9137</v>
      </c>
      <c r="B140" s="2" t="s">
        <v>322</v>
      </c>
      <c r="C140" s="47" t="s">
        <v>535</v>
      </c>
      <c r="D140" s="33">
        <f t="shared" si="22"/>
        <v>8760</v>
      </c>
      <c r="E140" s="90">
        <v>7.9100694253882954E-7</v>
      </c>
      <c r="F140" s="90">
        <f t="shared" si="23"/>
        <v>6.9292208166401468E-3</v>
      </c>
    </row>
    <row r="141" spans="1:6" x14ac:dyDescent="0.35">
      <c r="A141" s="3">
        <f t="shared" si="21"/>
        <v>9138</v>
      </c>
      <c r="B141" s="2" t="s">
        <v>322</v>
      </c>
      <c r="C141" s="47" t="s">
        <v>535</v>
      </c>
      <c r="D141" s="33">
        <f t="shared" si="22"/>
        <v>8760</v>
      </c>
      <c r="E141" s="90">
        <v>7.9100694253882954E-7</v>
      </c>
      <c r="F141" s="90">
        <f t="shared" si="23"/>
        <v>6.9292208166401468E-3</v>
      </c>
    </row>
    <row r="142" spans="1:6" x14ac:dyDescent="0.35">
      <c r="A142" s="3">
        <f t="shared" si="21"/>
        <v>9139</v>
      </c>
      <c r="B142" s="2" t="s">
        <v>322</v>
      </c>
      <c r="C142" s="47" t="s">
        <v>535</v>
      </c>
      <c r="D142" s="33">
        <f t="shared" si="22"/>
        <v>8760</v>
      </c>
      <c r="E142" s="90">
        <v>7.9100694253882954E-7</v>
      </c>
      <c r="F142" s="90">
        <f t="shared" si="23"/>
        <v>6.9292208166401468E-3</v>
      </c>
    </row>
    <row r="143" spans="1:6" x14ac:dyDescent="0.35">
      <c r="A143" s="3">
        <f t="shared" si="21"/>
        <v>9140</v>
      </c>
      <c r="B143" s="2" t="s">
        <v>322</v>
      </c>
      <c r="C143" s="47" t="s">
        <v>535</v>
      </c>
      <c r="D143" s="33">
        <f t="shared" si="22"/>
        <v>8760</v>
      </c>
      <c r="E143" s="90">
        <v>7.9100694253882954E-7</v>
      </c>
      <c r="F143" s="90">
        <f t="shared" si="23"/>
        <v>6.9292208166401468E-3</v>
      </c>
    </row>
    <row r="144" spans="1:6" x14ac:dyDescent="0.35">
      <c r="A144" s="3">
        <f t="shared" si="21"/>
        <v>9141</v>
      </c>
      <c r="B144" s="2" t="s">
        <v>322</v>
      </c>
      <c r="C144" s="47" t="s">
        <v>535</v>
      </c>
      <c r="D144" s="33">
        <f t="shared" si="22"/>
        <v>8760</v>
      </c>
      <c r="E144" s="90">
        <v>7.9100694253882954E-7</v>
      </c>
      <c r="F144" s="90">
        <f t="shared" si="23"/>
        <v>6.9292208166401468E-3</v>
      </c>
    </row>
    <row r="145" spans="1:6" x14ac:dyDescent="0.35">
      <c r="A145" s="3">
        <f t="shared" si="21"/>
        <v>9142</v>
      </c>
      <c r="B145" s="2" t="s">
        <v>322</v>
      </c>
      <c r="C145" s="47" t="s">
        <v>535</v>
      </c>
      <c r="D145" s="33">
        <f t="shared" si="22"/>
        <v>8760</v>
      </c>
      <c r="E145" s="90">
        <v>7.9100694253882954E-7</v>
      </c>
      <c r="F145" s="90">
        <f t="shared" si="23"/>
        <v>6.9292208166401468E-3</v>
      </c>
    </row>
    <row r="146" spans="1:6" x14ac:dyDescent="0.35">
      <c r="A146" s="3">
        <f t="shared" si="21"/>
        <v>9143</v>
      </c>
      <c r="B146" s="2" t="s">
        <v>322</v>
      </c>
      <c r="C146" s="47" t="s">
        <v>535</v>
      </c>
      <c r="D146" s="33">
        <f t="shared" si="22"/>
        <v>8760</v>
      </c>
      <c r="E146" s="90">
        <v>7.9100694253882954E-7</v>
      </c>
      <c r="F146" s="90">
        <f t="shared" si="23"/>
        <v>6.9292208166401468E-3</v>
      </c>
    </row>
    <row r="147" spans="1:6" x14ac:dyDescent="0.35">
      <c r="A147" s="3">
        <f t="shared" si="21"/>
        <v>9144</v>
      </c>
      <c r="B147" s="2" t="s">
        <v>321</v>
      </c>
      <c r="C147" s="47" t="s">
        <v>535</v>
      </c>
      <c r="D147" s="33">
        <f t="shared" si="22"/>
        <v>8760</v>
      </c>
      <c r="E147" s="90">
        <v>7.9100694253882954E-7</v>
      </c>
      <c r="F147" s="90">
        <f t="shared" si="23"/>
        <v>6.9292208166401468E-3</v>
      </c>
    </row>
    <row r="148" spans="1:6" x14ac:dyDescent="0.35">
      <c r="A148" s="3">
        <f t="shared" si="21"/>
        <v>9145</v>
      </c>
      <c r="B148" s="2" t="s">
        <v>320</v>
      </c>
      <c r="C148" s="47" t="s">
        <v>535</v>
      </c>
      <c r="D148" s="33">
        <f t="shared" si="22"/>
        <v>8760</v>
      </c>
      <c r="E148" s="90">
        <v>7.9100694253882954E-7</v>
      </c>
      <c r="F148" s="90">
        <f t="shared" si="23"/>
        <v>6.9292208166401468E-3</v>
      </c>
    </row>
    <row r="149" spans="1:6" x14ac:dyDescent="0.35">
      <c r="A149" s="3">
        <f t="shared" si="21"/>
        <v>9146</v>
      </c>
      <c r="B149" s="2" t="s">
        <v>319</v>
      </c>
      <c r="C149" s="47" t="s">
        <v>535</v>
      </c>
      <c r="D149" s="33">
        <f t="shared" si="22"/>
        <v>8760</v>
      </c>
      <c r="E149" s="90">
        <v>7.9100694253882954E-7</v>
      </c>
      <c r="F149" s="90">
        <f t="shared" si="23"/>
        <v>6.9292208166401468E-3</v>
      </c>
    </row>
    <row r="150" spans="1:6" x14ac:dyDescent="0.35">
      <c r="A150" s="3">
        <f t="shared" si="21"/>
        <v>9147</v>
      </c>
      <c r="B150" s="2" t="s">
        <v>318</v>
      </c>
      <c r="C150" s="47" t="s">
        <v>535</v>
      </c>
      <c r="D150" s="33">
        <f t="shared" si="22"/>
        <v>8760</v>
      </c>
      <c r="E150" s="90">
        <v>7.9100694253882954E-7</v>
      </c>
      <c r="F150" s="90">
        <f t="shared" si="23"/>
        <v>6.9292208166401468E-3</v>
      </c>
    </row>
    <row r="151" spans="1:6" x14ac:dyDescent="0.35">
      <c r="A151" s="3">
        <f t="shared" si="21"/>
        <v>9148</v>
      </c>
      <c r="B151" s="2" t="s">
        <v>94</v>
      </c>
      <c r="C151" s="47" t="s">
        <v>535</v>
      </c>
      <c r="D151" s="33">
        <f t="shared" si="22"/>
        <v>8760</v>
      </c>
      <c r="E151" s="90">
        <v>7.9100694253882954E-7</v>
      </c>
      <c r="F151" s="90">
        <f t="shared" si="23"/>
        <v>6.9292208166401468E-3</v>
      </c>
    </row>
    <row r="152" spans="1:6" x14ac:dyDescent="0.35">
      <c r="A152" s="3">
        <f t="shared" si="21"/>
        <v>9149</v>
      </c>
      <c r="B152" s="2" t="s">
        <v>136</v>
      </c>
      <c r="C152" s="47" t="s">
        <v>136</v>
      </c>
      <c r="D152" s="33">
        <f t="shared" si="22"/>
        <v>8760</v>
      </c>
      <c r="E152" s="90">
        <v>2.6772542670545002E-6</v>
      </c>
      <c r="F152" s="90">
        <f t="shared" si="23"/>
        <v>2.3452747379397423E-2</v>
      </c>
    </row>
    <row r="153" spans="1:6" x14ac:dyDescent="0.35">
      <c r="A153" s="3">
        <f t="shared" si="21"/>
        <v>9150</v>
      </c>
      <c r="B153" s="2" t="s">
        <v>99</v>
      </c>
      <c r="C153" s="47" t="s">
        <v>535</v>
      </c>
      <c r="D153" s="33">
        <f t="shared" si="22"/>
        <v>8760</v>
      </c>
      <c r="E153" s="90">
        <v>7.9100694253882954E-7</v>
      </c>
      <c r="F153" s="90">
        <f t="shared" si="23"/>
        <v>6.9292208166401468E-3</v>
      </c>
    </row>
    <row r="154" spans="1:6" x14ac:dyDescent="0.35">
      <c r="A154" s="3">
        <f t="shared" si="21"/>
        <v>9151</v>
      </c>
      <c r="B154" s="2" t="s">
        <v>317</v>
      </c>
      <c r="C154" s="47" t="s">
        <v>535</v>
      </c>
      <c r="D154" s="33">
        <f t="shared" si="22"/>
        <v>8760</v>
      </c>
      <c r="E154" s="90">
        <v>7.9100694253882954E-7</v>
      </c>
      <c r="F154" s="90">
        <f t="shared" si="23"/>
        <v>6.9292208166401468E-3</v>
      </c>
    </row>
    <row r="155" spans="1:6" x14ac:dyDescent="0.35">
      <c r="A155" s="3">
        <f t="shared" si="21"/>
        <v>9152</v>
      </c>
      <c r="B155" s="2" t="s">
        <v>94</v>
      </c>
      <c r="C155" s="47" t="s">
        <v>535</v>
      </c>
      <c r="D155" s="33">
        <f t="shared" si="22"/>
        <v>8760</v>
      </c>
      <c r="E155" s="90">
        <v>7.9100694253882954E-7</v>
      </c>
      <c r="F155" s="90">
        <f t="shared" si="23"/>
        <v>6.9292208166401468E-3</v>
      </c>
    </row>
    <row r="156" spans="1:6" x14ac:dyDescent="0.35">
      <c r="A156" s="3">
        <f t="shared" si="21"/>
        <v>9153</v>
      </c>
      <c r="B156" s="2" t="s">
        <v>103</v>
      </c>
      <c r="C156" s="47" t="s">
        <v>535</v>
      </c>
      <c r="D156" s="33">
        <f t="shared" si="22"/>
        <v>8760</v>
      </c>
      <c r="E156" s="90">
        <v>7.9100694253882954E-7</v>
      </c>
      <c r="F156" s="90">
        <f t="shared" si="23"/>
        <v>6.9292208166401468E-3</v>
      </c>
    </row>
    <row r="157" spans="1:6" x14ac:dyDescent="0.35">
      <c r="A157" s="3">
        <f t="shared" si="21"/>
        <v>9154</v>
      </c>
      <c r="B157" s="2" t="s">
        <v>108</v>
      </c>
      <c r="C157" s="47" t="s">
        <v>136</v>
      </c>
      <c r="D157" s="33">
        <f t="shared" si="22"/>
        <v>8760</v>
      </c>
      <c r="E157" s="90">
        <v>2.6700000000000026E-4</v>
      </c>
      <c r="F157" s="90">
        <f t="shared" si="23"/>
        <v>2.3389200000000021</v>
      </c>
    </row>
    <row r="158" spans="1:6" x14ac:dyDescent="0.35">
      <c r="A158" s="3">
        <f t="shared" si="21"/>
        <v>9155</v>
      </c>
      <c r="B158" s="2" t="s">
        <v>232</v>
      </c>
      <c r="C158" s="47" t="s">
        <v>535</v>
      </c>
      <c r="D158" s="33">
        <f t="shared" si="22"/>
        <v>8760</v>
      </c>
      <c r="E158" s="90">
        <v>1.5000000000000014E-5</v>
      </c>
      <c r="F158" s="90">
        <f t="shared" si="23"/>
        <v>0.13140000000000013</v>
      </c>
    </row>
    <row r="159" spans="1:6" x14ac:dyDescent="0.35">
      <c r="A159" s="3">
        <f t="shared" si="21"/>
        <v>9156</v>
      </c>
      <c r="B159" s="2" t="s">
        <v>94</v>
      </c>
      <c r="C159" s="47" t="s">
        <v>535</v>
      </c>
      <c r="D159" s="33">
        <f t="shared" si="22"/>
        <v>8760</v>
      </c>
      <c r="E159" s="90">
        <v>1.5000000000000014E-5</v>
      </c>
      <c r="F159" s="90">
        <f t="shared" si="23"/>
        <v>0.13140000000000013</v>
      </c>
    </row>
    <row r="160" spans="1:6" x14ac:dyDescent="0.35">
      <c r="A160" s="3">
        <f t="shared" si="21"/>
        <v>9157</v>
      </c>
      <c r="B160" s="2" t="s">
        <v>94</v>
      </c>
      <c r="C160" s="47" t="s">
        <v>535</v>
      </c>
      <c r="D160" s="33">
        <f t="shared" si="22"/>
        <v>8760</v>
      </c>
      <c r="E160" s="90">
        <v>1.5000000000000014E-5</v>
      </c>
      <c r="F160" s="90">
        <f t="shared" si="23"/>
        <v>0.13140000000000013</v>
      </c>
    </row>
    <row r="161" spans="1:6" x14ac:dyDescent="0.35">
      <c r="A161" s="3">
        <f t="shared" si="21"/>
        <v>9158</v>
      </c>
      <c r="B161" s="2" t="s">
        <v>232</v>
      </c>
      <c r="C161" s="47" t="s">
        <v>535</v>
      </c>
      <c r="D161" s="33">
        <f t="shared" si="22"/>
        <v>8760</v>
      </c>
      <c r="E161" s="90">
        <v>1.5000000000000014E-5</v>
      </c>
      <c r="F161" s="90">
        <f t="shared" si="23"/>
        <v>0.13140000000000013</v>
      </c>
    </row>
    <row r="162" spans="1:6" x14ac:dyDescent="0.35">
      <c r="A162" s="3">
        <f t="shared" si="21"/>
        <v>9159</v>
      </c>
      <c r="B162" s="2" t="s">
        <v>102</v>
      </c>
      <c r="C162" s="47" t="s">
        <v>535</v>
      </c>
      <c r="D162" s="33">
        <f t="shared" si="22"/>
        <v>8760</v>
      </c>
      <c r="E162" s="90">
        <v>1.5000000000000014E-5</v>
      </c>
      <c r="F162" s="90">
        <f t="shared" si="23"/>
        <v>0.13140000000000013</v>
      </c>
    </row>
    <row r="163" spans="1:6" x14ac:dyDescent="0.35">
      <c r="A163" s="3">
        <f t="shared" si="21"/>
        <v>9160</v>
      </c>
      <c r="B163" s="2" t="s">
        <v>94</v>
      </c>
      <c r="C163" s="47" t="s">
        <v>535</v>
      </c>
      <c r="D163" s="33">
        <f t="shared" si="22"/>
        <v>8760</v>
      </c>
      <c r="E163" s="90">
        <v>1.5000000000000014E-5</v>
      </c>
      <c r="F163" s="90">
        <f t="shared" si="23"/>
        <v>0.13140000000000013</v>
      </c>
    </row>
    <row r="164" spans="1:6" x14ac:dyDescent="0.35">
      <c r="A164" s="3">
        <f t="shared" si="21"/>
        <v>9161</v>
      </c>
      <c r="B164" s="2" t="s">
        <v>101</v>
      </c>
      <c r="C164" s="47" t="s">
        <v>535</v>
      </c>
      <c r="D164" s="33">
        <f t="shared" si="22"/>
        <v>8760</v>
      </c>
      <c r="E164" s="90">
        <v>1.5000000000000014E-5</v>
      </c>
      <c r="F164" s="90">
        <f t="shared" si="23"/>
        <v>0.13140000000000013</v>
      </c>
    </row>
    <row r="165" spans="1:6" x14ac:dyDescent="0.35">
      <c r="A165" s="3">
        <f t="shared" si="21"/>
        <v>9162</v>
      </c>
      <c r="B165" s="2" t="s">
        <v>92</v>
      </c>
      <c r="C165" s="47" t="s">
        <v>535</v>
      </c>
      <c r="D165" s="33">
        <f t="shared" si="22"/>
        <v>8760</v>
      </c>
      <c r="E165" s="90">
        <v>1.5000000000000014E-5</v>
      </c>
      <c r="F165" s="90">
        <f t="shared" si="23"/>
        <v>0.13140000000000013</v>
      </c>
    </row>
    <row r="166" spans="1:6" x14ac:dyDescent="0.35">
      <c r="A166" s="3">
        <f t="shared" ref="A166:A196" si="24">A165+1</f>
        <v>9163</v>
      </c>
      <c r="B166" s="2" t="s">
        <v>108</v>
      </c>
      <c r="C166" s="47" t="s">
        <v>136</v>
      </c>
      <c r="D166" s="33">
        <f t="shared" ref="D166:D196" si="25">24*365</f>
        <v>8760</v>
      </c>
      <c r="E166" s="90">
        <v>2.6700000000000026E-4</v>
      </c>
      <c r="F166" s="90">
        <f t="shared" ref="F166:F196" si="26">D166*E166</f>
        <v>2.3389200000000021</v>
      </c>
    </row>
    <row r="167" spans="1:6" x14ac:dyDescent="0.35">
      <c r="A167" s="3">
        <f t="shared" si="24"/>
        <v>9164</v>
      </c>
      <c r="B167" s="2" t="s">
        <v>232</v>
      </c>
      <c r="C167" s="47" t="s">
        <v>535</v>
      </c>
      <c r="D167" s="33">
        <f t="shared" si="25"/>
        <v>8760</v>
      </c>
      <c r="E167" s="90">
        <v>1.5000000000000014E-5</v>
      </c>
      <c r="F167" s="90">
        <f t="shared" si="26"/>
        <v>0.13140000000000013</v>
      </c>
    </row>
    <row r="168" spans="1:6" x14ac:dyDescent="0.35">
      <c r="A168" s="3">
        <f t="shared" si="24"/>
        <v>9165</v>
      </c>
      <c r="B168" s="2" t="s">
        <v>94</v>
      </c>
      <c r="C168" s="47" t="s">
        <v>535</v>
      </c>
      <c r="D168" s="33">
        <f t="shared" si="25"/>
        <v>8760</v>
      </c>
      <c r="E168" s="90">
        <v>1.5000000000000014E-5</v>
      </c>
      <c r="F168" s="90">
        <f t="shared" si="26"/>
        <v>0.13140000000000013</v>
      </c>
    </row>
    <row r="169" spans="1:6" x14ac:dyDescent="0.35">
      <c r="A169" s="3">
        <f t="shared" si="24"/>
        <v>9166</v>
      </c>
      <c r="B169" s="2" t="s">
        <v>94</v>
      </c>
      <c r="C169" s="47" t="s">
        <v>535</v>
      </c>
      <c r="D169" s="33">
        <f t="shared" si="25"/>
        <v>8760</v>
      </c>
      <c r="E169" s="90">
        <v>1.5000000000000014E-5</v>
      </c>
      <c r="F169" s="90">
        <f t="shared" si="26"/>
        <v>0.13140000000000013</v>
      </c>
    </row>
    <row r="170" spans="1:6" x14ac:dyDescent="0.35">
      <c r="A170" s="3">
        <f t="shared" si="24"/>
        <v>9167</v>
      </c>
      <c r="B170" s="2" t="s">
        <v>232</v>
      </c>
      <c r="C170" s="47" t="s">
        <v>535</v>
      </c>
      <c r="D170" s="33">
        <f t="shared" si="25"/>
        <v>8760</v>
      </c>
      <c r="E170" s="90">
        <v>1.5000000000000014E-5</v>
      </c>
      <c r="F170" s="90">
        <f t="shared" si="26"/>
        <v>0.13140000000000013</v>
      </c>
    </row>
    <row r="171" spans="1:6" x14ac:dyDescent="0.35">
      <c r="A171" s="3">
        <f t="shared" si="24"/>
        <v>9168</v>
      </c>
      <c r="B171" s="2" t="s">
        <v>102</v>
      </c>
      <c r="C171" s="47" t="s">
        <v>535</v>
      </c>
      <c r="D171" s="33">
        <f t="shared" si="25"/>
        <v>8760</v>
      </c>
      <c r="E171" s="90">
        <v>1.5000000000000014E-5</v>
      </c>
      <c r="F171" s="90">
        <f t="shared" si="26"/>
        <v>0.13140000000000013</v>
      </c>
    </row>
    <row r="172" spans="1:6" x14ac:dyDescent="0.35">
      <c r="A172" s="3">
        <f t="shared" si="24"/>
        <v>9169</v>
      </c>
      <c r="B172" s="2" t="s">
        <v>108</v>
      </c>
      <c r="C172" s="47" t="s">
        <v>136</v>
      </c>
      <c r="D172" s="33">
        <f t="shared" si="25"/>
        <v>8760</v>
      </c>
      <c r="E172" s="90">
        <v>2.6700000000000026E-4</v>
      </c>
      <c r="F172" s="90">
        <f t="shared" si="26"/>
        <v>2.3389200000000021</v>
      </c>
    </row>
    <row r="173" spans="1:6" x14ac:dyDescent="0.35">
      <c r="A173" s="3">
        <f t="shared" si="24"/>
        <v>9170</v>
      </c>
      <c r="B173" s="2" t="s">
        <v>232</v>
      </c>
      <c r="C173" s="47" t="s">
        <v>535</v>
      </c>
      <c r="D173" s="33">
        <f t="shared" si="25"/>
        <v>8760</v>
      </c>
      <c r="E173" s="90">
        <v>1.5000000000000014E-5</v>
      </c>
      <c r="F173" s="90">
        <f t="shared" si="26"/>
        <v>0.13140000000000013</v>
      </c>
    </row>
    <row r="174" spans="1:6" x14ac:dyDescent="0.35">
      <c r="A174" s="3">
        <f t="shared" si="24"/>
        <v>9171</v>
      </c>
      <c r="B174" s="2" t="s">
        <v>94</v>
      </c>
      <c r="C174" s="47" t="s">
        <v>535</v>
      </c>
      <c r="D174" s="33">
        <f t="shared" si="25"/>
        <v>8760</v>
      </c>
      <c r="E174" s="90">
        <v>1.5000000000000014E-5</v>
      </c>
      <c r="F174" s="90">
        <f t="shared" si="26"/>
        <v>0.13140000000000013</v>
      </c>
    </row>
    <row r="175" spans="1:6" x14ac:dyDescent="0.35">
      <c r="A175" s="3">
        <f t="shared" si="24"/>
        <v>9172</v>
      </c>
      <c r="B175" s="2" t="s">
        <v>94</v>
      </c>
      <c r="C175" s="47" t="s">
        <v>535</v>
      </c>
      <c r="D175" s="33">
        <f t="shared" si="25"/>
        <v>8760</v>
      </c>
      <c r="E175" s="90">
        <v>1.5000000000000014E-5</v>
      </c>
      <c r="F175" s="90">
        <f t="shared" si="26"/>
        <v>0.13140000000000013</v>
      </c>
    </row>
    <row r="176" spans="1:6" x14ac:dyDescent="0.35">
      <c r="A176" s="3">
        <f t="shared" si="24"/>
        <v>9173</v>
      </c>
      <c r="B176" s="2" t="s">
        <v>232</v>
      </c>
      <c r="C176" s="47" t="s">
        <v>535</v>
      </c>
      <c r="D176" s="33">
        <f t="shared" si="25"/>
        <v>8760</v>
      </c>
      <c r="E176" s="90">
        <v>1.5000000000000014E-5</v>
      </c>
      <c r="F176" s="90">
        <f t="shared" si="26"/>
        <v>0.13140000000000013</v>
      </c>
    </row>
    <row r="177" spans="1:6" x14ac:dyDescent="0.35">
      <c r="A177" s="3">
        <f t="shared" si="24"/>
        <v>9174</v>
      </c>
      <c r="B177" s="2" t="s">
        <v>102</v>
      </c>
      <c r="C177" s="47" t="s">
        <v>535</v>
      </c>
      <c r="D177" s="33">
        <f t="shared" si="25"/>
        <v>8760</v>
      </c>
      <c r="E177" s="90">
        <v>1.5000000000000014E-5</v>
      </c>
      <c r="F177" s="90">
        <f t="shared" si="26"/>
        <v>0.13140000000000013</v>
      </c>
    </row>
    <row r="178" spans="1:6" x14ac:dyDescent="0.35">
      <c r="A178" s="3">
        <f t="shared" si="24"/>
        <v>9175</v>
      </c>
      <c r="B178" s="2" t="s">
        <v>108</v>
      </c>
      <c r="C178" s="47" t="s">
        <v>136</v>
      </c>
      <c r="D178" s="33">
        <f t="shared" si="25"/>
        <v>8760</v>
      </c>
      <c r="E178" s="90">
        <v>2.6700000000000026E-4</v>
      </c>
      <c r="F178" s="90">
        <f t="shared" si="26"/>
        <v>2.3389200000000021</v>
      </c>
    </row>
    <row r="179" spans="1:6" x14ac:dyDescent="0.35">
      <c r="A179" s="3">
        <f t="shared" si="24"/>
        <v>9176</v>
      </c>
      <c r="B179" s="2" t="s">
        <v>232</v>
      </c>
      <c r="C179" s="47" t="s">
        <v>535</v>
      </c>
      <c r="D179" s="33">
        <f t="shared" si="25"/>
        <v>8760</v>
      </c>
      <c r="E179" s="90">
        <v>1.5000000000000014E-5</v>
      </c>
      <c r="F179" s="90">
        <f t="shared" si="26"/>
        <v>0.13140000000000013</v>
      </c>
    </row>
    <row r="180" spans="1:6" x14ac:dyDescent="0.35">
      <c r="A180" s="3">
        <f t="shared" si="24"/>
        <v>9177</v>
      </c>
      <c r="B180" s="2" t="s">
        <v>94</v>
      </c>
      <c r="C180" s="47" t="s">
        <v>535</v>
      </c>
      <c r="D180" s="33">
        <f t="shared" si="25"/>
        <v>8760</v>
      </c>
      <c r="E180" s="90">
        <v>1.5000000000000014E-5</v>
      </c>
      <c r="F180" s="90">
        <f t="shared" si="26"/>
        <v>0.13140000000000013</v>
      </c>
    </row>
    <row r="181" spans="1:6" x14ac:dyDescent="0.35">
      <c r="A181" s="3">
        <f t="shared" si="24"/>
        <v>9178</v>
      </c>
      <c r="B181" s="2" t="s">
        <v>94</v>
      </c>
      <c r="C181" s="47" t="s">
        <v>535</v>
      </c>
      <c r="D181" s="33">
        <f t="shared" si="25"/>
        <v>8760</v>
      </c>
      <c r="E181" s="90">
        <v>1.5000000000000014E-5</v>
      </c>
      <c r="F181" s="90">
        <f t="shared" si="26"/>
        <v>0.13140000000000013</v>
      </c>
    </row>
    <row r="182" spans="1:6" x14ac:dyDescent="0.35">
      <c r="A182" s="3">
        <f t="shared" si="24"/>
        <v>9179</v>
      </c>
      <c r="B182" s="2" t="s">
        <v>232</v>
      </c>
      <c r="C182" s="47" t="s">
        <v>535</v>
      </c>
      <c r="D182" s="33">
        <f t="shared" si="25"/>
        <v>8760</v>
      </c>
      <c r="E182" s="90">
        <v>1.5000000000000014E-5</v>
      </c>
      <c r="F182" s="90">
        <f t="shared" si="26"/>
        <v>0.13140000000000013</v>
      </c>
    </row>
    <row r="183" spans="1:6" x14ac:dyDescent="0.35">
      <c r="A183" s="3">
        <f t="shared" si="24"/>
        <v>9180</v>
      </c>
      <c r="B183" s="2" t="s">
        <v>102</v>
      </c>
      <c r="C183" s="47" t="s">
        <v>535</v>
      </c>
      <c r="D183" s="33">
        <f t="shared" si="25"/>
        <v>8760</v>
      </c>
      <c r="E183" s="90">
        <v>1.5000000000000014E-5</v>
      </c>
      <c r="F183" s="90">
        <f t="shared" si="26"/>
        <v>0.13140000000000013</v>
      </c>
    </row>
    <row r="184" spans="1:6" x14ac:dyDescent="0.35">
      <c r="A184" s="3">
        <f t="shared" si="24"/>
        <v>9181</v>
      </c>
      <c r="B184" s="2" t="s">
        <v>103</v>
      </c>
      <c r="C184" s="47" t="s">
        <v>535</v>
      </c>
      <c r="D184" s="33">
        <f t="shared" si="25"/>
        <v>8760</v>
      </c>
      <c r="E184" s="90">
        <v>1.5000000000000014E-5</v>
      </c>
      <c r="F184" s="90">
        <f t="shared" si="26"/>
        <v>0.13140000000000013</v>
      </c>
    </row>
    <row r="185" spans="1:6" x14ac:dyDescent="0.35">
      <c r="A185" s="3">
        <f t="shared" si="24"/>
        <v>9182</v>
      </c>
      <c r="B185" s="2" t="s">
        <v>103</v>
      </c>
      <c r="C185" s="47" t="s">
        <v>535</v>
      </c>
      <c r="D185" s="33">
        <f t="shared" si="25"/>
        <v>8760</v>
      </c>
      <c r="E185" s="90">
        <v>1.5000000000000014E-5</v>
      </c>
      <c r="F185" s="90">
        <f t="shared" si="26"/>
        <v>0.13140000000000013</v>
      </c>
    </row>
    <row r="186" spans="1:6" x14ac:dyDescent="0.35">
      <c r="A186" s="3">
        <f t="shared" si="24"/>
        <v>9183</v>
      </c>
      <c r="B186" s="2" t="s">
        <v>232</v>
      </c>
      <c r="C186" s="47" t="s">
        <v>535</v>
      </c>
      <c r="D186" s="33">
        <f t="shared" si="25"/>
        <v>8760</v>
      </c>
      <c r="E186" s="90">
        <v>1.5000000000000014E-5</v>
      </c>
      <c r="F186" s="90">
        <f t="shared" si="26"/>
        <v>0.13140000000000013</v>
      </c>
    </row>
    <row r="187" spans="1:6" x14ac:dyDescent="0.35">
      <c r="A187" s="3">
        <f t="shared" si="24"/>
        <v>9184</v>
      </c>
      <c r="B187" s="2" t="s">
        <v>103</v>
      </c>
      <c r="C187" s="47" t="s">
        <v>535</v>
      </c>
      <c r="D187" s="33">
        <f t="shared" si="25"/>
        <v>8760</v>
      </c>
      <c r="E187" s="90">
        <v>1.5000000000000014E-5</v>
      </c>
      <c r="F187" s="90">
        <f t="shared" si="26"/>
        <v>0.13140000000000013</v>
      </c>
    </row>
    <row r="188" spans="1:6" x14ac:dyDescent="0.35">
      <c r="A188" s="3">
        <f t="shared" si="24"/>
        <v>9185</v>
      </c>
      <c r="B188" s="2" t="s">
        <v>197</v>
      </c>
      <c r="C188" s="47" t="s">
        <v>535</v>
      </c>
      <c r="D188" s="33">
        <f t="shared" si="25"/>
        <v>8760</v>
      </c>
      <c r="E188" s="90">
        <v>1.5000000000000014E-5</v>
      </c>
      <c r="F188" s="90">
        <f t="shared" si="26"/>
        <v>0.13140000000000013</v>
      </c>
    </row>
    <row r="189" spans="1:6" x14ac:dyDescent="0.35">
      <c r="A189" s="3">
        <f t="shared" si="24"/>
        <v>9186</v>
      </c>
      <c r="B189" s="2" t="s">
        <v>197</v>
      </c>
      <c r="C189" s="47" t="s">
        <v>535</v>
      </c>
      <c r="D189" s="33">
        <f t="shared" si="25"/>
        <v>8760</v>
      </c>
      <c r="E189" s="90">
        <v>7.9100694253882954E-7</v>
      </c>
      <c r="F189" s="90">
        <f t="shared" si="26"/>
        <v>6.9292208166401468E-3</v>
      </c>
    </row>
    <row r="190" spans="1:6" x14ac:dyDescent="0.35">
      <c r="A190" s="3">
        <f t="shared" si="24"/>
        <v>9187</v>
      </c>
      <c r="B190" s="2" t="s">
        <v>232</v>
      </c>
      <c r="C190" s="47" t="s">
        <v>535</v>
      </c>
      <c r="D190" s="33">
        <f t="shared" si="25"/>
        <v>8760</v>
      </c>
      <c r="E190" s="90">
        <v>7.9100694253882954E-7</v>
      </c>
      <c r="F190" s="90">
        <f t="shared" si="26"/>
        <v>6.9292208166401468E-3</v>
      </c>
    </row>
    <row r="191" spans="1:6" x14ac:dyDescent="0.35">
      <c r="A191" s="3">
        <f t="shared" si="24"/>
        <v>9188</v>
      </c>
      <c r="B191" s="2" t="s">
        <v>199</v>
      </c>
      <c r="C191" s="47" t="s">
        <v>544</v>
      </c>
      <c r="D191" s="33">
        <f t="shared" si="25"/>
        <v>8760</v>
      </c>
      <c r="E191" s="90">
        <v>0</v>
      </c>
      <c r="F191" s="90">
        <f t="shared" si="26"/>
        <v>0</v>
      </c>
    </row>
    <row r="192" spans="1:6" x14ac:dyDescent="0.35">
      <c r="A192" s="3">
        <f t="shared" si="24"/>
        <v>9189</v>
      </c>
      <c r="B192" s="2" t="s">
        <v>232</v>
      </c>
      <c r="C192" s="47" t="s">
        <v>535</v>
      </c>
      <c r="D192" s="33">
        <f t="shared" si="25"/>
        <v>8760</v>
      </c>
      <c r="E192" s="90">
        <v>7.9100694253882954E-7</v>
      </c>
      <c r="F192" s="90">
        <f t="shared" si="26"/>
        <v>6.9292208166401468E-3</v>
      </c>
    </row>
    <row r="193" spans="1:6" x14ac:dyDescent="0.35">
      <c r="A193" s="3">
        <f t="shared" si="24"/>
        <v>9190</v>
      </c>
      <c r="B193" s="2" t="s">
        <v>197</v>
      </c>
      <c r="C193" s="47" t="s">
        <v>535</v>
      </c>
      <c r="D193" s="33">
        <f t="shared" si="25"/>
        <v>8760</v>
      </c>
      <c r="E193" s="90">
        <v>7.9100694253882954E-7</v>
      </c>
      <c r="F193" s="90">
        <f t="shared" si="26"/>
        <v>6.9292208166401468E-3</v>
      </c>
    </row>
    <row r="194" spans="1:6" x14ac:dyDescent="0.35">
      <c r="A194" s="3">
        <f t="shared" si="24"/>
        <v>9191</v>
      </c>
      <c r="B194" s="2" t="s">
        <v>94</v>
      </c>
      <c r="C194" s="47" t="s">
        <v>535</v>
      </c>
      <c r="D194" s="33">
        <f t="shared" si="25"/>
        <v>8760</v>
      </c>
      <c r="E194" s="90">
        <v>7.9100694253882954E-7</v>
      </c>
      <c r="F194" s="90">
        <f t="shared" si="26"/>
        <v>6.9292208166401468E-3</v>
      </c>
    </row>
    <row r="195" spans="1:6" x14ac:dyDescent="0.35">
      <c r="A195" s="3">
        <f t="shared" si="24"/>
        <v>9192</v>
      </c>
      <c r="B195" s="2" t="s">
        <v>215</v>
      </c>
      <c r="C195" s="47" t="s">
        <v>544</v>
      </c>
      <c r="D195" s="33">
        <f t="shared" si="25"/>
        <v>8760</v>
      </c>
      <c r="E195" s="90">
        <v>0</v>
      </c>
      <c r="F195" s="90">
        <f t="shared" si="26"/>
        <v>0</v>
      </c>
    </row>
    <row r="196" spans="1:6" x14ac:dyDescent="0.35">
      <c r="A196" s="3">
        <f t="shared" si="24"/>
        <v>9193</v>
      </c>
      <c r="B196" s="2" t="s">
        <v>197</v>
      </c>
      <c r="C196" s="47" t="s">
        <v>535</v>
      </c>
      <c r="D196" s="33">
        <f t="shared" si="25"/>
        <v>8760</v>
      </c>
      <c r="E196" s="90">
        <v>7.9100694253882954E-7</v>
      </c>
      <c r="F196" s="90">
        <f t="shared" si="26"/>
        <v>6.9292208166401468E-3</v>
      </c>
    </row>
    <row r="197" spans="1:6" x14ac:dyDescent="0.35">
      <c r="A197" s="3">
        <f t="shared" ref="A197" si="27">A196+1</f>
        <v>9194</v>
      </c>
      <c r="B197" s="2" t="s">
        <v>197</v>
      </c>
      <c r="C197" s="47" t="s">
        <v>535</v>
      </c>
      <c r="D197" s="33">
        <f t="shared" ref="D197" si="28">24*365</f>
        <v>8760</v>
      </c>
      <c r="E197" s="90">
        <v>7.9100694253882954E-7</v>
      </c>
      <c r="F197" s="90">
        <f t="shared" ref="F197" si="29">D197*E197</f>
        <v>6.9292208166401468E-3</v>
      </c>
    </row>
    <row r="198" spans="1:6" x14ac:dyDescent="0.35">
      <c r="A198" s="3">
        <f t="shared" ref="A198:A229" si="30">A197+1</f>
        <v>9195</v>
      </c>
      <c r="B198" s="2" t="s">
        <v>232</v>
      </c>
      <c r="C198" s="47" t="s">
        <v>535</v>
      </c>
      <c r="D198" s="33">
        <f t="shared" ref="D198:D229" si="31">24*365</f>
        <v>8760</v>
      </c>
      <c r="E198" s="90">
        <v>7.9100694253882954E-7</v>
      </c>
      <c r="F198" s="90">
        <f t="shared" ref="F198:F229" si="32">D198*E198</f>
        <v>6.9292208166401468E-3</v>
      </c>
    </row>
    <row r="199" spans="1:6" x14ac:dyDescent="0.35">
      <c r="A199" s="3">
        <f t="shared" si="30"/>
        <v>9196</v>
      </c>
      <c r="B199" s="2" t="s">
        <v>199</v>
      </c>
      <c r="C199" s="47" t="s">
        <v>544</v>
      </c>
      <c r="D199" s="33">
        <f t="shared" si="31"/>
        <v>8760</v>
      </c>
      <c r="E199" s="90">
        <v>0</v>
      </c>
      <c r="F199" s="90">
        <f t="shared" si="32"/>
        <v>0</v>
      </c>
    </row>
    <row r="200" spans="1:6" x14ac:dyDescent="0.35">
      <c r="A200" s="3">
        <f t="shared" si="30"/>
        <v>9197</v>
      </c>
      <c r="B200" s="2" t="s">
        <v>232</v>
      </c>
      <c r="C200" s="47" t="s">
        <v>535</v>
      </c>
      <c r="D200" s="33">
        <f t="shared" si="31"/>
        <v>8760</v>
      </c>
      <c r="E200" s="90">
        <v>7.9100694253882954E-7</v>
      </c>
      <c r="F200" s="90">
        <f t="shared" si="32"/>
        <v>6.9292208166401468E-3</v>
      </c>
    </row>
    <row r="201" spans="1:6" x14ac:dyDescent="0.35">
      <c r="A201" s="3">
        <f t="shared" si="30"/>
        <v>9198</v>
      </c>
      <c r="B201" s="2" t="s">
        <v>197</v>
      </c>
      <c r="C201" s="47" t="s">
        <v>535</v>
      </c>
      <c r="D201" s="33">
        <f t="shared" si="31"/>
        <v>8760</v>
      </c>
      <c r="E201" s="90">
        <v>7.9100694253882954E-7</v>
      </c>
      <c r="F201" s="90">
        <f t="shared" si="32"/>
        <v>6.9292208166401468E-3</v>
      </c>
    </row>
    <row r="202" spans="1:6" x14ac:dyDescent="0.35">
      <c r="A202" s="3">
        <f t="shared" si="30"/>
        <v>9199</v>
      </c>
      <c r="B202" s="2" t="s">
        <v>94</v>
      </c>
      <c r="C202" s="47" t="s">
        <v>535</v>
      </c>
      <c r="D202" s="33">
        <f t="shared" si="31"/>
        <v>8760</v>
      </c>
      <c r="E202" s="90">
        <v>7.9100694253882954E-7</v>
      </c>
      <c r="F202" s="90">
        <f t="shared" si="32"/>
        <v>6.9292208166401468E-3</v>
      </c>
    </row>
    <row r="203" spans="1:6" x14ac:dyDescent="0.35">
      <c r="A203" s="3">
        <f t="shared" si="30"/>
        <v>9200</v>
      </c>
      <c r="B203" s="2" t="s">
        <v>199</v>
      </c>
      <c r="C203" s="47" t="s">
        <v>544</v>
      </c>
      <c r="D203" s="33">
        <f t="shared" si="31"/>
        <v>8760</v>
      </c>
      <c r="E203" s="90">
        <v>0</v>
      </c>
      <c r="F203" s="90">
        <f t="shared" si="32"/>
        <v>0</v>
      </c>
    </row>
    <row r="204" spans="1:6" x14ac:dyDescent="0.35">
      <c r="A204" s="3">
        <f t="shared" si="30"/>
        <v>9201</v>
      </c>
      <c r="B204" s="2" t="s">
        <v>197</v>
      </c>
      <c r="C204" s="47" t="s">
        <v>535</v>
      </c>
      <c r="D204" s="33">
        <f t="shared" si="31"/>
        <v>8760</v>
      </c>
      <c r="E204" s="90">
        <v>7.9100694253882954E-7</v>
      </c>
      <c r="F204" s="90">
        <f t="shared" si="32"/>
        <v>6.9292208166401468E-3</v>
      </c>
    </row>
    <row r="205" spans="1:6" x14ac:dyDescent="0.35">
      <c r="A205" s="3">
        <f t="shared" si="30"/>
        <v>9202</v>
      </c>
      <c r="B205" s="2" t="s">
        <v>197</v>
      </c>
      <c r="C205" s="47" t="s">
        <v>535</v>
      </c>
      <c r="D205" s="33">
        <f t="shared" si="31"/>
        <v>8760</v>
      </c>
      <c r="E205" s="90">
        <v>7.9100694253882954E-7</v>
      </c>
      <c r="F205" s="90">
        <f t="shared" si="32"/>
        <v>6.9292208166401468E-3</v>
      </c>
    </row>
    <row r="206" spans="1:6" x14ac:dyDescent="0.35">
      <c r="A206" s="3">
        <f t="shared" si="30"/>
        <v>9203</v>
      </c>
      <c r="B206" s="2" t="s">
        <v>232</v>
      </c>
      <c r="C206" s="47" t="s">
        <v>535</v>
      </c>
      <c r="D206" s="33">
        <f t="shared" si="31"/>
        <v>8760</v>
      </c>
      <c r="E206" s="90">
        <v>7.9100694253882954E-7</v>
      </c>
      <c r="F206" s="90">
        <f t="shared" si="32"/>
        <v>6.9292208166401468E-3</v>
      </c>
    </row>
    <row r="207" spans="1:6" x14ac:dyDescent="0.35">
      <c r="A207" s="3">
        <f t="shared" si="30"/>
        <v>9204</v>
      </c>
      <c r="B207" s="2" t="s">
        <v>199</v>
      </c>
      <c r="C207" s="47" t="s">
        <v>544</v>
      </c>
      <c r="D207" s="33">
        <f t="shared" si="31"/>
        <v>8760</v>
      </c>
      <c r="E207" s="90">
        <v>0</v>
      </c>
      <c r="F207" s="90">
        <f t="shared" si="32"/>
        <v>0</v>
      </c>
    </row>
    <row r="208" spans="1:6" x14ac:dyDescent="0.35">
      <c r="A208" s="3">
        <f t="shared" si="30"/>
        <v>9205</v>
      </c>
      <c r="B208" s="2" t="s">
        <v>232</v>
      </c>
      <c r="C208" s="47" t="s">
        <v>535</v>
      </c>
      <c r="D208" s="33">
        <f t="shared" si="31"/>
        <v>8760</v>
      </c>
      <c r="E208" s="90">
        <v>7.9100694253882954E-7</v>
      </c>
      <c r="F208" s="90">
        <f t="shared" si="32"/>
        <v>6.9292208166401468E-3</v>
      </c>
    </row>
    <row r="209" spans="1:6" x14ac:dyDescent="0.35">
      <c r="A209" s="3">
        <f t="shared" si="30"/>
        <v>9206</v>
      </c>
      <c r="B209" s="2" t="s">
        <v>197</v>
      </c>
      <c r="C209" s="47" t="s">
        <v>535</v>
      </c>
      <c r="D209" s="33">
        <f t="shared" si="31"/>
        <v>8760</v>
      </c>
      <c r="E209" s="90">
        <v>7.9100694253882954E-7</v>
      </c>
      <c r="F209" s="90">
        <f t="shared" si="32"/>
        <v>6.9292208166401468E-3</v>
      </c>
    </row>
    <row r="210" spans="1:6" x14ac:dyDescent="0.35">
      <c r="A210" s="3">
        <f t="shared" si="30"/>
        <v>9207</v>
      </c>
      <c r="B210" s="2" t="s">
        <v>94</v>
      </c>
      <c r="C210" s="47" t="s">
        <v>535</v>
      </c>
      <c r="D210" s="33">
        <f t="shared" si="31"/>
        <v>8760</v>
      </c>
      <c r="E210" s="90">
        <v>7.9100694253882954E-7</v>
      </c>
      <c r="F210" s="90">
        <f t="shared" si="32"/>
        <v>6.9292208166401468E-3</v>
      </c>
    </row>
    <row r="211" spans="1:6" x14ac:dyDescent="0.35">
      <c r="A211" s="3">
        <f t="shared" si="30"/>
        <v>9208</v>
      </c>
      <c r="B211" s="2" t="s">
        <v>199</v>
      </c>
      <c r="C211" s="47" t="s">
        <v>544</v>
      </c>
      <c r="D211" s="33">
        <f t="shared" si="31"/>
        <v>8760</v>
      </c>
      <c r="E211" s="90">
        <v>0</v>
      </c>
      <c r="F211" s="90">
        <f t="shared" si="32"/>
        <v>0</v>
      </c>
    </row>
    <row r="212" spans="1:6" x14ac:dyDescent="0.35">
      <c r="A212" s="3">
        <f t="shared" si="30"/>
        <v>9209</v>
      </c>
      <c r="B212" s="2" t="s">
        <v>197</v>
      </c>
      <c r="C212" s="47" t="s">
        <v>535</v>
      </c>
      <c r="D212" s="33">
        <f t="shared" si="31"/>
        <v>8760</v>
      </c>
      <c r="E212" s="90">
        <v>7.9100694253882954E-7</v>
      </c>
      <c r="F212" s="90">
        <f t="shared" si="32"/>
        <v>6.9292208166401468E-3</v>
      </c>
    </row>
    <row r="213" spans="1:6" x14ac:dyDescent="0.35">
      <c r="A213" s="3">
        <f t="shared" si="30"/>
        <v>9210</v>
      </c>
      <c r="B213" s="2" t="s">
        <v>197</v>
      </c>
      <c r="C213" s="47" t="s">
        <v>535</v>
      </c>
      <c r="D213" s="33">
        <f t="shared" si="31"/>
        <v>8760</v>
      </c>
      <c r="E213" s="90">
        <v>7.9100694253882954E-7</v>
      </c>
      <c r="F213" s="90">
        <f t="shared" si="32"/>
        <v>6.9292208166401468E-3</v>
      </c>
    </row>
    <row r="214" spans="1:6" x14ac:dyDescent="0.35">
      <c r="A214" s="3">
        <f t="shared" si="30"/>
        <v>9211</v>
      </c>
      <c r="B214" s="2" t="s">
        <v>232</v>
      </c>
      <c r="C214" s="47" t="s">
        <v>535</v>
      </c>
      <c r="D214" s="33">
        <f t="shared" si="31"/>
        <v>8760</v>
      </c>
      <c r="E214" s="90">
        <v>7.9100694253882954E-7</v>
      </c>
      <c r="F214" s="90">
        <f t="shared" si="32"/>
        <v>6.9292208166401468E-3</v>
      </c>
    </row>
    <row r="215" spans="1:6" x14ac:dyDescent="0.35">
      <c r="A215" s="3">
        <f t="shared" si="30"/>
        <v>9212</v>
      </c>
      <c r="B215" s="2" t="s">
        <v>199</v>
      </c>
      <c r="C215" s="47" t="s">
        <v>544</v>
      </c>
      <c r="D215" s="33">
        <f t="shared" si="31"/>
        <v>8760</v>
      </c>
      <c r="E215" s="90">
        <v>0</v>
      </c>
      <c r="F215" s="90">
        <f t="shared" si="32"/>
        <v>0</v>
      </c>
    </row>
    <row r="216" spans="1:6" x14ac:dyDescent="0.35">
      <c r="A216" s="3">
        <f t="shared" si="30"/>
        <v>9213</v>
      </c>
      <c r="B216" s="2" t="s">
        <v>232</v>
      </c>
      <c r="C216" s="47" t="s">
        <v>535</v>
      </c>
      <c r="D216" s="33">
        <f t="shared" si="31"/>
        <v>8760</v>
      </c>
      <c r="E216" s="90">
        <v>7.9100694253882954E-7</v>
      </c>
      <c r="F216" s="90">
        <f t="shared" si="32"/>
        <v>6.9292208166401468E-3</v>
      </c>
    </row>
    <row r="217" spans="1:6" x14ac:dyDescent="0.35">
      <c r="A217" s="3">
        <f t="shared" si="30"/>
        <v>9214</v>
      </c>
      <c r="B217" s="2" t="s">
        <v>197</v>
      </c>
      <c r="C217" s="47" t="s">
        <v>535</v>
      </c>
      <c r="D217" s="33">
        <f t="shared" si="31"/>
        <v>8760</v>
      </c>
      <c r="E217" s="90">
        <v>7.9100694253882954E-7</v>
      </c>
      <c r="F217" s="90">
        <f t="shared" si="32"/>
        <v>6.9292208166401468E-3</v>
      </c>
    </row>
    <row r="218" spans="1:6" x14ac:dyDescent="0.35">
      <c r="A218" s="3">
        <f t="shared" si="30"/>
        <v>9215</v>
      </c>
      <c r="B218" s="2" t="s">
        <v>94</v>
      </c>
      <c r="C218" s="47" t="s">
        <v>535</v>
      </c>
      <c r="D218" s="33">
        <f t="shared" si="31"/>
        <v>8760</v>
      </c>
      <c r="E218" s="90">
        <v>7.9100694253882954E-7</v>
      </c>
      <c r="F218" s="90">
        <f t="shared" si="32"/>
        <v>6.9292208166401468E-3</v>
      </c>
    </row>
    <row r="219" spans="1:6" x14ac:dyDescent="0.35">
      <c r="A219" s="3">
        <f t="shared" si="30"/>
        <v>9216</v>
      </c>
      <c r="B219" s="2" t="s">
        <v>199</v>
      </c>
      <c r="C219" s="47" t="s">
        <v>544</v>
      </c>
      <c r="D219" s="33">
        <f t="shared" si="31"/>
        <v>8760</v>
      </c>
      <c r="E219" s="90">
        <v>0</v>
      </c>
      <c r="F219" s="90">
        <f t="shared" si="32"/>
        <v>0</v>
      </c>
    </row>
    <row r="220" spans="1:6" x14ac:dyDescent="0.35">
      <c r="A220" s="3">
        <f t="shared" si="30"/>
        <v>9217</v>
      </c>
      <c r="B220" s="2" t="s">
        <v>222</v>
      </c>
      <c r="C220" s="47" t="s">
        <v>136</v>
      </c>
      <c r="D220" s="33">
        <f t="shared" si="31"/>
        <v>8760</v>
      </c>
      <c r="E220" s="90">
        <v>2.6772542670545002E-6</v>
      </c>
      <c r="F220" s="90">
        <f t="shared" si="32"/>
        <v>2.3452747379397423E-2</v>
      </c>
    </row>
    <row r="221" spans="1:6" x14ac:dyDescent="0.35">
      <c r="A221" s="3">
        <f t="shared" si="30"/>
        <v>9218</v>
      </c>
      <c r="B221" s="2" t="s">
        <v>185</v>
      </c>
      <c r="C221" s="47" t="s">
        <v>134</v>
      </c>
      <c r="D221" s="33">
        <f t="shared" si="31"/>
        <v>8760</v>
      </c>
      <c r="E221" s="90">
        <v>0</v>
      </c>
      <c r="F221" s="90">
        <f t="shared" si="32"/>
        <v>0</v>
      </c>
    </row>
    <row r="222" spans="1:6" x14ac:dyDescent="0.35">
      <c r="A222" s="3">
        <f t="shared" si="30"/>
        <v>9219</v>
      </c>
      <c r="B222" s="2" t="s">
        <v>92</v>
      </c>
      <c r="C222" s="47" t="s">
        <v>535</v>
      </c>
      <c r="D222" s="33">
        <f t="shared" si="31"/>
        <v>8760</v>
      </c>
      <c r="E222" s="90">
        <v>7.9100694253882954E-7</v>
      </c>
      <c r="F222" s="90">
        <f t="shared" si="32"/>
        <v>6.9292208166401468E-3</v>
      </c>
    </row>
    <row r="223" spans="1:6" x14ac:dyDescent="0.35">
      <c r="A223" s="3">
        <f t="shared" si="30"/>
        <v>9220</v>
      </c>
      <c r="B223" s="2" t="s">
        <v>225</v>
      </c>
      <c r="C223" s="47" t="s">
        <v>136</v>
      </c>
      <c r="D223" s="33">
        <f t="shared" si="31"/>
        <v>8760</v>
      </c>
      <c r="E223" s="90">
        <v>2.6772542670545002E-6</v>
      </c>
      <c r="F223" s="90">
        <f t="shared" si="32"/>
        <v>2.3452747379397423E-2</v>
      </c>
    </row>
    <row r="224" spans="1:6" x14ac:dyDescent="0.35">
      <c r="A224" s="3">
        <f t="shared" si="30"/>
        <v>9221</v>
      </c>
      <c r="B224" s="2" t="s">
        <v>1</v>
      </c>
      <c r="C224" s="47" t="s">
        <v>535</v>
      </c>
      <c r="D224" s="33">
        <f t="shared" si="31"/>
        <v>8760</v>
      </c>
      <c r="E224" s="90">
        <v>7.9100694253882954E-7</v>
      </c>
      <c r="F224" s="90">
        <f t="shared" si="32"/>
        <v>6.9292208166401468E-3</v>
      </c>
    </row>
    <row r="225" spans="1:6" x14ac:dyDescent="0.35">
      <c r="A225" s="3">
        <f t="shared" si="30"/>
        <v>9222</v>
      </c>
      <c r="B225" s="2" t="s">
        <v>238</v>
      </c>
      <c r="C225" s="47" t="s">
        <v>535</v>
      </c>
      <c r="D225" s="33">
        <f t="shared" si="31"/>
        <v>8760</v>
      </c>
      <c r="E225" s="90">
        <v>7.9100694253882954E-7</v>
      </c>
      <c r="F225" s="90">
        <f t="shared" si="32"/>
        <v>6.9292208166401468E-3</v>
      </c>
    </row>
    <row r="226" spans="1:6" x14ac:dyDescent="0.35">
      <c r="A226" s="3">
        <f t="shared" si="30"/>
        <v>9223</v>
      </c>
      <c r="B226" s="2" t="s">
        <v>7</v>
      </c>
      <c r="C226" s="47" t="s">
        <v>535</v>
      </c>
      <c r="D226" s="33">
        <f t="shared" si="31"/>
        <v>8760</v>
      </c>
      <c r="E226" s="90">
        <v>7.9100694253882954E-7</v>
      </c>
      <c r="F226" s="90">
        <f t="shared" si="32"/>
        <v>6.9292208166401468E-3</v>
      </c>
    </row>
    <row r="227" spans="1:6" x14ac:dyDescent="0.35">
      <c r="A227" s="3">
        <f t="shared" si="30"/>
        <v>9224</v>
      </c>
      <c r="B227" s="2" t="s">
        <v>313</v>
      </c>
      <c r="C227" s="47" t="s">
        <v>535</v>
      </c>
      <c r="D227" s="33">
        <f t="shared" si="31"/>
        <v>8760</v>
      </c>
      <c r="E227" s="90">
        <v>7.9100694253882954E-7</v>
      </c>
      <c r="F227" s="90">
        <f t="shared" si="32"/>
        <v>6.9292208166401468E-3</v>
      </c>
    </row>
    <row r="228" spans="1:6" x14ac:dyDescent="0.35">
      <c r="A228" s="3">
        <f t="shared" si="30"/>
        <v>9225</v>
      </c>
      <c r="B228" s="2" t="s">
        <v>215</v>
      </c>
      <c r="C228" s="47" t="s">
        <v>544</v>
      </c>
      <c r="D228" s="33">
        <f t="shared" si="31"/>
        <v>8760</v>
      </c>
      <c r="E228" s="90">
        <v>0</v>
      </c>
      <c r="F228" s="90">
        <f t="shared" si="32"/>
        <v>0</v>
      </c>
    </row>
    <row r="229" spans="1:6" x14ac:dyDescent="0.35">
      <c r="A229" s="3">
        <f t="shared" si="30"/>
        <v>9226</v>
      </c>
      <c r="B229" s="2" t="s">
        <v>316</v>
      </c>
      <c r="C229" s="47" t="s">
        <v>535</v>
      </c>
      <c r="D229" s="33">
        <f t="shared" si="31"/>
        <v>8760</v>
      </c>
      <c r="E229" s="90">
        <v>7.9100694253882954E-7</v>
      </c>
      <c r="F229" s="90">
        <f t="shared" si="32"/>
        <v>6.9292208166401468E-3</v>
      </c>
    </row>
    <row r="230" spans="1:6" x14ac:dyDescent="0.35">
      <c r="A230" s="3">
        <f t="shared" ref="A230:A260" si="33">A229+1</f>
        <v>9227</v>
      </c>
      <c r="B230" s="2" t="s">
        <v>215</v>
      </c>
      <c r="C230" s="47" t="s">
        <v>544</v>
      </c>
      <c r="D230" s="33">
        <f t="shared" ref="D230:D260" si="34">24*365</f>
        <v>8760</v>
      </c>
      <c r="E230" s="90">
        <v>0</v>
      </c>
      <c r="F230" s="90">
        <f t="shared" ref="F230:F260" si="35">D230*E230</f>
        <v>0</v>
      </c>
    </row>
    <row r="231" spans="1:6" x14ac:dyDescent="0.35">
      <c r="A231" s="3">
        <f t="shared" si="33"/>
        <v>9228</v>
      </c>
      <c r="B231" s="2" t="s">
        <v>1</v>
      </c>
      <c r="C231" s="47" t="s">
        <v>535</v>
      </c>
      <c r="D231" s="33">
        <f t="shared" si="34"/>
        <v>8760</v>
      </c>
      <c r="E231" s="90">
        <v>7.9100694253882954E-7</v>
      </c>
      <c r="F231" s="90">
        <f t="shared" si="35"/>
        <v>6.9292208166401468E-3</v>
      </c>
    </row>
    <row r="232" spans="1:6" x14ac:dyDescent="0.35">
      <c r="A232" s="3">
        <f t="shared" si="33"/>
        <v>9229</v>
      </c>
      <c r="B232" s="2" t="s">
        <v>7</v>
      </c>
      <c r="C232" s="47" t="s">
        <v>535</v>
      </c>
      <c r="D232" s="33">
        <f t="shared" si="34"/>
        <v>8760</v>
      </c>
      <c r="E232" s="90">
        <v>7.9100694253882954E-7</v>
      </c>
      <c r="F232" s="90">
        <f t="shared" si="35"/>
        <v>6.9292208166401468E-3</v>
      </c>
    </row>
    <row r="233" spans="1:6" x14ac:dyDescent="0.35">
      <c r="A233" s="3">
        <f t="shared" si="33"/>
        <v>9230</v>
      </c>
      <c r="B233" s="2" t="s">
        <v>103</v>
      </c>
      <c r="C233" s="47" t="s">
        <v>535</v>
      </c>
      <c r="D233" s="33">
        <f t="shared" si="34"/>
        <v>8760</v>
      </c>
      <c r="E233" s="90">
        <v>7.9100694253882954E-7</v>
      </c>
      <c r="F233" s="90">
        <f t="shared" si="35"/>
        <v>6.9292208166401468E-3</v>
      </c>
    </row>
    <row r="234" spans="1:6" x14ac:dyDescent="0.35">
      <c r="A234" s="3">
        <f t="shared" si="33"/>
        <v>9231</v>
      </c>
      <c r="B234" s="2" t="s">
        <v>182</v>
      </c>
      <c r="C234" s="47" t="s">
        <v>134</v>
      </c>
      <c r="D234" s="33">
        <f t="shared" si="34"/>
        <v>8760</v>
      </c>
      <c r="E234" s="90">
        <v>0</v>
      </c>
      <c r="F234" s="90">
        <f t="shared" si="35"/>
        <v>0</v>
      </c>
    </row>
    <row r="235" spans="1:6" x14ac:dyDescent="0.35">
      <c r="A235" s="3">
        <f t="shared" si="33"/>
        <v>9232</v>
      </c>
      <c r="B235" s="2" t="s">
        <v>312</v>
      </c>
      <c r="C235" s="47" t="s">
        <v>544</v>
      </c>
      <c r="D235" s="33">
        <f t="shared" si="34"/>
        <v>8760</v>
      </c>
      <c r="E235" s="90">
        <v>0</v>
      </c>
      <c r="F235" s="90">
        <f t="shared" si="35"/>
        <v>0</v>
      </c>
    </row>
    <row r="236" spans="1:6" x14ac:dyDescent="0.35">
      <c r="A236" s="3">
        <f t="shared" si="33"/>
        <v>9233</v>
      </c>
      <c r="B236" s="2" t="s">
        <v>225</v>
      </c>
      <c r="C236" s="47" t="s">
        <v>136</v>
      </c>
      <c r="D236" s="33">
        <f t="shared" si="34"/>
        <v>8760</v>
      </c>
      <c r="E236" s="90">
        <v>2.6772542670545002E-6</v>
      </c>
      <c r="F236" s="90">
        <f t="shared" si="35"/>
        <v>2.3452747379397423E-2</v>
      </c>
    </row>
    <row r="237" spans="1:6" x14ac:dyDescent="0.35">
      <c r="A237" s="3">
        <f t="shared" si="33"/>
        <v>9234</v>
      </c>
      <c r="B237" s="2" t="s">
        <v>185</v>
      </c>
      <c r="C237" s="47" t="s">
        <v>544</v>
      </c>
      <c r="D237" s="33">
        <f t="shared" si="34"/>
        <v>8760</v>
      </c>
      <c r="E237" s="90">
        <v>0</v>
      </c>
      <c r="F237" s="90">
        <f t="shared" si="35"/>
        <v>0</v>
      </c>
    </row>
    <row r="238" spans="1:6" x14ac:dyDescent="0.35">
      <c r="A238" s="3">
        <f t="shared" si="33"/>
        <v>9235</v>
      </c>
      <c r="B238" s="2" t="s">
        <v>92</v>
      </c>
      <c r="C238" s="47" t="s">
        <v>535</v>
      </c>
      <c r="D238" s="33">
        <f t="shared" si="34"/>
        <v>8760</v>
      </c>
      <c r="E238" s="90">
        <v>7.9100694253882954E-7</v>
      </c>
      <c r="F238" s="90">
        <f t="shared" si="35"/>
        <v>6.9292208166401468E-3</v>
      </c>
    </row>
    <row r="239" spans="1:6" x14ac:dyDescent="0.35">
      <c r="A239" s="3">
        <f t="shared" si="33"/>
        <v>9236</v>
      </c>
      <c r="B239" s="2" t="s">
        <v>185</v>
      </c>
      <c r="C239" s="47" t="s">
        <v>134</v>
      </c>
      <c r="D239" s="33">
        <f t="shared" si="34"/>
        <v>8760</v>
      </c>
      <c r="E239" s="90">
        <v>0</v>
      </c>
      <c r="F239" s="90">
        <f t="shared" si="35"/>
        <v>0</v>
      </c>
    </row>
    <row r="240" spans="1:6" x14ac:dyDescent="0.35">
      <c r="A240" s="3">
        <f t="shared" si="33"/>
        <v>9237</v>
      </c>
      <c r="B240" s="2" t="s">
        <v>1</v>
      </c>
      <c r="C240" s="47" t="s">
        <v>535</v>
      </c>
      <c r="D240" s="33">
        <f t="shared" si="34"/>
        <v>8760</v>
      </c>
      <c r="E240" s="90">
        <v>7.9100694253882954E-7</v>
      </c>
      <c r="F240" s="90">
        <f t="shared" si="35"/>
        <v>6.9292208166401468E-3</v>
      </c>
    </row>
    <row r="241" spans="1:6" x14ac:dyDescent="0.35">
      <c r="A241" s="3">
        <f t="shared" si="33"/>
        <v>9238</v>
      </c>
      <c r="B241" s="2" t="s">
        <v>7</v>
      </c>
      <c r="C241" s="47" t="s">
        <v>535</v>
      </c>
      <c r="D241" s="33">
        <f t="shared" si="34"/>
        <v>8760</v>
      </c>
      <c r="E241" s="90">
        <v>7.9100694253882954E-7</v>
      </c>
      <c r="F241" s="90">
        <f t="shared" si="35"/>
        <v>6.9292208166401468E-3</v>
      </c>
    </row>
    <row r="242" spans="1:6" x14ac:dyDescent="0.35">
      <c r="A242" s="3">
        <f t="shared" si="33"/>
        <v>9239</v>
      </c>
      <c r="B242" s="2" t="s">
        <v>315</v>
      </c>
      <c r="C242" s="47" t="s">
        <v>535</v>
      </c>
      <c r="D242" s="33">
        <f t="shared" si="34"/>
        <v>8760</v>
      </c>
      <c r="E242" s="90">
        <v>7.9100694253882954E-7</v>
      </c>
      <c r="F242" s="90">
        <f t="shared" si="35"/>
        <v>6.9292208166401468E-3</v>
      </c>
    </row>
    <row r="243" spans="1:6" x14ac:dyDescent="0.35">
      <c r="A243" s="3">
        <f t="shared" si="33"/>
        <v>9240</v>
      </c>
      <c r="B243" s="2" t="s">
        <v>215</v>
      </c>
      <c r="C243" s="47" t="s">
        <v>544</v>
      </c>
      <c r="D243" s="33">
        <f t="shared" si="34"/>
        <v>8760</v>
      </c>
      <c r="E243" s="90">
        <v>0</v>
      </c>
      <c r="F243" s="90">
        <f t="shared" si="35"/>
        <v>0</v>
      </c>
    </row>
    <row r="244" spans="1:6" x14ac:dyDescent="0.35">
      <c r="A244" s="3">
        <f t="shared" si="33"/>
        <v>9241</v>
      </c>
      <c r="B244" s="2" t="s">
        <v>313</v>
      </c>
      <c r="C244" s="47" t="s">
        <v>535</v>
      </c>
      <c r="D244" s="33">
        <f t="shared" si="34"/>
        <v>8760</v>
      </c>
      <c r="E244" s="90">
        <v>7.9100694253882954E-7</v>
      </c>
      <c r="F244" s="90">
        <f t="shared" si="35"/>
        <v>6.9292208166401468E-3</v>
      </c>
    </row>
    <row r="245" spans="1:6" x14ac:dyDescent="0.35">
      <c r="A245" s="3">
        <f t="shared" si="33"/>
        <v>9242</v>
      </c>
      <c r="B245" s="2" t="s">
        <v>215</v>
      </c>
      <c r="C245" s="47" t="s">
        <v>544</v>
      </c>
      <c r="D245" s="33">
        <f t="shared" si="34"/>
        <v>8760</v>
      </c>
      <c r="E245" s="90">
        <v>0</v>
      </c>
      <c r="F245" s="90">
        <f t="shared" si="35"/>
        <v>0</v>
      </c>
    </row>
    <row r="246" spans="1:6" x14ac:dyDescent="0.35">
      <c r="A246" s="3">
        <f t="shared" si="33"/>
        <v>9243</v>
      </c>
      <c r="B246" s="2" t="s">
        <v>1</v>
      </c>
      <c r="C246" s="47" t="s">
        <v>535</v>
      </c>
      <c r="D246" s="33">
        <f t="shared" si="34"/>
        <v>8760</v>
      </c>
      <c r="E246" s="90">
        <v>7.9100694253882954E-7</v>
      </c>
      <c r="F246" s="90">
        <f t="shared" si="35"/>
        <v>6.9292208166401468E-3</v>
      </c>
    </row>
    <row r="247" spans="1:6" x14ac:dyDescent="0.35">
      <c r="A247" s="3">
        <f t="shared" si="33"/>
        <v>9244</v>
      </c>
      <c r="B247" s="2" t="s">
        <v>7</v>
      </c>
      <c r="C247" s="47" t="s">
        <v>535</v>
      </c>
      <c r="D247" s="33">
        <f t="shared" si="34"/>
        <v>8760</v>
      </c>
      <c r="E247" s="90">
        <v>7.9100694253882954E-7</v>
      </c>
      <c r="F247" s="90">
        <f t="shared" si="35"/>
        <v>6.9292208166401468E-3</v>
      </c>
    </row>
    <row r="248" spans="1:6" x14ac:dyDescent="0.35">
      <c r="A248" s="3">
        <f t="shared" si="33"/>
        <v>9245</v>
      </c>
      <c r="B248" s="2" t="s">
        <v>314</v>
      </c>
      <c r="C248" s="47" t="s">
        <v>535</v>
      </c>
      <c r="D248" s="33">
        <f t="shared" si="34"/>
        <v>8760</v>
      </c>
      <c r="E248" s="90">
        <v>7.9100694253882954E-7</v>
      </c>
      <c r="F248" s="90">
        <f t="shared" si="35"/>
        <v>6.9292208166401468E-3</v>
      </c>
    </row>
    <row r="249" spans="1:6" x14ac:dyDescent="0.35">
      <c r="A249" s="3">
        <f t="shared" si="33"/>
        <v>9246</v>
      </c>
      <c r="B249" s="2" t="s">
        <v>182</v>
      </c>
      <c r="C249" s="47" t="s">
        <v>134</v>
      </c>
      <c r="D249" s="33">
        <f t="shared" si="34"/>
        <v>8760</v>
      </c>
      <c r="E249" s="90">
        <v>0</v>
      </c>
      <c r="F249" s="90">
        <f t="shared" si="35"/>
        <v>0</v>
      </c>
    </row>
    <row r="250" spans="1:6" x14ac:dyDescent="0.35">
      <c r="A250" s="3">
        <f t="shared" si="33"/>
        <v>9247</v>
      </c>
      <c r="B250" s="2" t="s">
        <v>7</v>
      </c>
      <c r="C250" s="47" t="s">
        <v>535</v>
      </c>
      <c r="D250" s="33">
        <f t="shared" si="34"/>
        <v>8760</v>
      </c>
      <c r="E250" s="90">
        <v>7.9100694253882954E-7</v>
      </c>
      <c r="F250" s="90">
        <f t="shared" si="35"/>
        <v>6.9292208166401468E-3</v>
      </c>
    </row>
    <row r="251" spans="1:6" x14ac:dyDescent="0.35">
      <c r="A251" s="3">
        <f t="shared" si="33"/>
        <v>9248</v>
      </c>
      <c r="B251" s="2" t="s">
        <v>312</v>
      </c>
      <c r="C251" s="47" t="s">
        <v>544</v>
      </c>
      <c r="D251" s="33">
        <f t="shared" si="34"/>
        <v>8760</v>
      </c>
      <c r="E251" s="90">
        <v>0</v>
      </c>
      <c r="F251" s="90">
        <f t="shared" si="35"/>
        <v>0</v>
      </c>
    </row>
    <row r="252" spans="1:6" x14ac:dyDescent="0.35">
      <c r="A252" s="3">
        <f t="shared" si="33"/>
        <v>9249</v>
      </c>
      <c r="B252" s="2" t="s">
        <v>225</v>
      </c>
      <c r="C252" s="47" t="s">
        <v>136</v>
      </c>
      <c r="D252" s="33">
        <f t="shared" si="34"/>
        <v>8760</v>
      </c>
      <c r="E252" s="90">
        <v>2.6772542670545002E-6</v>
      </c>
      <c r="F252" s="90">
        <f t="shared" si="35"/>
        <v>2.3452747379397423E-2</v>
      </c>
    </row>
    <row r="253" spans="1:6" x14ac:dyDescent="0.35">
      <c r="A253" s="3">
        <f t="shared" si="33"/>
        <v>9250</v>
      </c>
      <c r="B253" s="2" t="s">
        <v>185</v>
      </c>
      <c r="C253" s="47" t="s">
        <v>134</v>
      </c>
      <c r="D253" s="33">
        <f t="shared" si="34"/>
        <v>8760</v>
      </c>
      <c r="E253" s="90">
        <v>0</v>
      </c>
      <c r="F253" s="90">
        <f t="shared" si="35"/>
        <v>0</v>
      </c>
    </row>
    <row r="254" spans="1:6" x14ac:dyDescent="0.35">
      <c r="A254" s="3">
        <f t="shared" si="33"/>
        <v>9251</v>
      </c>
      <c r="B254" s="2" t="s">
        <v>92</v>
      </c>
      <c r="C254" s="47" t="s">
        <v>535</v>
      </c>
      <c r="D254" s="33">
        <f t="shared" si="34"/>
        <v>8760</v>
      </c>
      <c r="E254" s="90">
        <v>7.9100694253882954E-7</v>
      </c>
      <c r="F254" s="90">
        <f t="shared" si="35"/>
        <v>6.9292208166401468E-3</v>
      </c>
    </row>
    <row r="255" spans="1:6" x14ac:dyDescent="0.35">
      <c r="A255" s="3">
        <f t="shared" si="33"/>
        <v>9252</v>
      </c>
      <c r="B255" s="2" t="s">
        <v>225</v>
      </c>
      <c r="C255" s="47" t="s">
        <v>136</v>
      </c>
      <c r="D255" s="33">
        <f t="shared" si="34"/>
        <v>8760</v>
      </c>
      <c r="E255" s="90">
        <v>2.6772542670545002E-6</v>
      </c>
      <c r="F255" s="90">
        <f t="shared" si="35"/>
        <v>2.3452747379397423E-2</v>
      </c>
    </row>
    <row r="256" spans="1:6" x14ac:dyDescent="0.35">
      <c r="A256" s="3">
        <f t="shared" si="33"/>
        <v>9253</v>
      </c>
      <c r="B256" s="2" t="s">
        <v>1</v>
      </c>
      <c r="C256" s="47" t="s">
        <v>535</v>
      </c>
      <c r="D256" s="33">
        <f t="shared" si="34"/>
        <v>8760</v>
      </c>
      <c r="E256" s="90">
        <v>7.9100694253882954E-7</v>
      </c>
      <c r="F256" s="90">
        <f t="shared" si="35"/>
        <v>6.9292208166401468E-3</v>
      </c>
    </row>
    <row r="257" spans="1:6" x14ac:dyDescent="0.35">
      <c r="A257" s="3">
        <f t="shared" si="33"/>
        <v>9254</v>
      </c>
      <c r="B257" s="2" t="s">
        <v>7</v>
      </c>
      <c r="C257" s="47" t="s">
        <v>535</v>
      </c>
      <c r="D257" s="33">
        <f t="shared" si="34"/>
        <v>8760</v>
      </c>
      <c r="E257" s="90">
        <v>7.9100694253882954E-7</v>
      </c>
      <c r="F257" s="90">
        <f t="shared" si="35"/>
        <v>6.9292208166401468E-3</v>
      </c>
    </row>
    <row r="258" spans="1:6" x14ac:dyDescent="0.35">
      <c r="A258" s="3">
        <f t="shared" si="33"/>
        <v>9255</v>
      </c>
      <c r="B258" s="2" t="s">
        <v>313</v>
      </c>
      <c r="C258" s="47" t="s">
        <v>535</v>
      </c>
      <c r="D258" s="33">
        <f t="shared" si="34"/>
        <v>8760</v>
      </c>
      <c r="E258" s="90">
        <v>7.9100694253882954E-7</v>
      </c>
      <c r="F258" s="90">
        <f t="shared" si="35"/>
        <v>6.9292208166401468E-3</v>
      </c>
    </row>
    <row r="259" spans="1:6" x14ac:dyDescent="0.35">
      <c r="A259" s="3">
        <f t="shared" si="33"/>
        <v>9256</v>
      </c>
      <c r="B259" s="2" t="s">
        <v>215</v>
      </c>
      <c r="C259" s="47" t="s">
        <v>544</v>
      </c>
      <c r="D259" s="33">
        <f t="shared" si="34"/>
        <v>8760</v>
      </c>
      <c r="E259" s="90">
        <v>0</v>
      </c>
      <c r="F259" s="90">
        <f t="shared" si="35"/>
        <v>0</v>
      </c>
    </row>
    <row r="260" spans="1:6" x14ac:dyDescent="0.35">
      <c r="A260" s="3">
        <f t="shared" si="33"/>
        <v>9257</v>
      </c>
      <c r="B260" s="2" t="s">
        <v>313</v>
      </c>
      <c r="C260" s="47" t="s">
        <v>535</v>
      </c>
      <c r="D260" s="33">
        <f t="shared" si="34"/>
        <v>8760</v>
      </c>
      <c r="E260" s="90">
        <v>7.9100694253882954E-7</v>
      </c>
      <c r="F260" s="90">
        <f t="shared" si="35"/>
        <v>6.9292208166401468E-3</v>
      </c>
    </row>
    <row r="261" spans="1:6" x14ac:dyDescent="0.35">
      <c r="A261" s="3">
        <f t="shared" ref="A261" si="36">A260+1</f>
        <v>9258</v>
      </c>
      <c r="B261" s="2" t="s">
        <v>215</v>
      </c>
      <c r="C261" s="47" t="s">
        <v>544</v>
      </c>
      <c r="D261" s="33">
        <f t="shared" ref="D261" si="37">24*365</f>
        <v>8760</v>
      </c>
      <c r="E261" s="90">
        <v>0</v>
      </c>
      <c r="F261" s="90">
        <f t="shared" ref="F261" si="38">D261*E261</f>
        <v>0</v>
      </c>
    </row>
    <row r="262" spans="1:6" x14ac:dyDescent="0.35">
      <c r="A262" s="3">
        <f t="shared" ref="A262:A297" si="39">A261+1</f>
        <v>9259</v>
      </c>
      <c r="B262" s="2" t="s">
        <v>1</v>
      </c>
      <c r="C262" s="47" t="s">
        <v>535</v>
      </c>
      <c r="D262" s="33">
        <f t="shared" ref="D262:D297" si="40">24*365</f>
        <v>8760</v>
      </c>
      <c r="E262" s="90">
        <v>7.9100694253882954E-7</v>
      </c>
      <c r="F262" s="90">
        <f t="shared" ref="F262:F297" si="41">D262*E262</f>
        <v>6.9292208166401468E-3</v>
      </c>
    </row>
    <row r="263" spans="1:6" x14ac:dyDescent="0.35">
      <c r="A263" s="3">
        <f t="shared" si="39"/>
        <v>9260</v>
      </c>
      <c r="B263" s="2" t="s">
        <v>7</v>
      </c>
      <c r="C263" s="47" t="s">
        <v>535</v>
      </c>
      <c r="D263" s="33">
        <f t="shared" si="40"/>
        <v>8760</v>
      </c>
      <c r="E263" s="90">
        <v>7.9100694253882954E-7</v>
      </c>
      <c r="F263" s="90">
        <f t="shared" si="41"/>
        <v>6.9292208166401468E-3</v>
      </c>
    </row>
    <row r="264" spans="1:6" x14ac:dyDescent="0.35">
      <c r="A264" s="3">
        <f t="shared" si="39"/>
        <v>9261</v>
      </c>
      <c r="B264" s="2" t="s">
        <v>312</v>
      </c>
      <c r="C264" s="47" t="s">
        <v>544</v>
      </c>
      <c r="D264" s="33">
        <f t="shared" si="40"/>
        <v>8760</v>
      </c>
      <c r="E264" s="90">
        <v>0</v>
      </c>
      <c r="F264" s="90">
        <f t="shared" si="41"/>
        <v>0</v>
      </c>
    </row>
    <row r="265" spans="1:6" x14ac:dyDescent="0.35">
      <c r="A265" s="3">
        <f t="shared" si="39"/>
        <v>9262</v>
      </c>
      <c r="B265" s="2" t="s">
        <v>7</v>
      </c>
      <c r="C265" s="47" t="s">
        <v>535</v>
      </c>
      <c r="D265" s="33">
        <f t="shared" si="40"/>
        <v>8760</v>
      </c>
      <c r="E265" s="90">
        <v>7.9100694253882954E-7</v>
      </c>
      <c r="F265" s="90">
        <f t="shared" si="41"/>
        <v>6.9292208166401468E-3</v>
      </c>
    </row>
    <row r="266" spans="1:6" x14ac:dyDescent="0.35">
      <c r="A266" s="3">
        <f t="shared" si="39"/>
        <v>9263</v>
      </c>
      <c r="B266" s="2" t="s">
        <v>103</v>
      </c>
      <c r="C266" s="47" t="s">
        <v>535</v>
      </c>
      <c r="D266" s="33">
        <f t="shared" si="40"/>
        <v>8760</v>
      </c>
      <c r="E266" s="90">
        <v>7.9100694253882954E-7</v>
      </c>
      <c r="F266" s="90">
        <f t="shared" si="41"/>
        <v>6.9292208166401468E-3</v>
      </c>
    </row>
    <row r="267" spans="1:6" x14ac:dyDescent="0.35">
      <c r="A267" s="3">
        <f t="shared" si="39"/>
        <v>9264</v>
      </c>
      <c r="B267" s="2" t="s">
        <v>182</v>
      </c>
      <c r="C267" s="47" t="s">
        <v>134</v>
      </c>
      <c r="D267" s="33">
        <f t="shared" si="40"/>
        <v>8760</v>
      </c>
      <c r="E267" s="90">
        <v>0</v>
      </c>
      <c r="F267" s="90">
        <f t="shared" si="41"/>
        <v>0</v>
      </c>
    </row>
    <row r="268" spans="1:6" x14ac:dyDescent="0.35">
      <c r="A268" s="3">
        <f t="shared" si="39"/>
        <v>9265</v>
      </c>
      <c r="B268" s="2" t="s">
        <v>225</v>
      </c>
      <c r="C268" s="47" t="s">
        <v>136</v>
      </c>
      <c r="D268" s="33">
        <f t="shared" si="40"/>
        <v>8760</v>
      </c>
      <c r="E268" s="90">
        <v>2.6772542670545002E-6</v>
      </c>
      <c r="F268" s="90">
        <f t="shared" si="41"/>
        <v>2.3452747379397423E-2</v>
      </c>
    </row>
    <row r="269" spans="1:6" x14ac:dyDescent="0.35">
      <c r="A269" s="3">
        <f t="shared" si="39"/>
        <v>9266</v>
      </c>
      <c r="B269" s="2" t="s">
        <v>185</v>
      </c>
      <c r="C269" s="47" t="s">
        <v>134</v>
      </c>
      <c r="D269" s="33">
        <f t="shared" si="40"/>
        <v>8760</v>
      </c>
      <c r="E269" s="90">
        <v>0</v>
      </c>
      <c r="F269" s="90">
        <f t="shared" si="41"/>
        <v>0</v>
      </c>
    </row>
    <row r="270" spans="1:6" x14ac:dyDescent="0.35">
      <c r="A270" s="3">
        <f t="shared" si="39"/>
        <v>9267</v>
      </c>
      <c r="B270" s="2" t="s">
        <v>92</v>
      </c>
      <c r="C270" s="47" t="s">
        <v>535</v>
      </c>
      <c r="D270" s="33">
        <f t="shared" si="40"/>
        <v>8760</v>
      </c>
      <c r="E270" s="90">
        <v>7.9100694253882954E-7</v>
      </c>
      <c r="F270" s="90">
        <f t="shared" si="41"/>
        <v>6.9292208166401468E-3</v>
      </c>
    </row>
    <row r="271" spans="1:6" x14ac:dyDescent="0.35">
      <c r="A271" s="3">
        <f t="shared" si="39"/>
        <v>9268</v>
      </c>
      <c r="B271" s="2" t="s">
        <v>1</v>
      </c>
      <c r="C271" s="47" t="s">
        <v>535</v>
      </c>
      <c r="D271" s="33">
        <f t="shared" si="40"/>
        <v>8760</v>
      </c>
      <c r="E271" s="90">
        <v>7.9100694253882954E-7</v>
      </c>
      <c r="F271" s="90">
        <f t="shared" si="41"/>
        <v>6.9292208166401468E-3</v>
      </c>
    </row>
    <row r="272" spans="1:6" x14ac:dyDescent="0.35">
      <c r="A272" s="3">
        <f t="shared" si="39"/>
        <v>9269</v>
      </c>
      <c r="B272" s="2" t="s">
        <v>7</v>
      </c>
      <c r="C272" s="47" t="s">
        <v>535</v>
      </c>
      <c r="D272" s="33">
        <f t="shared" si="40"/>
        <v>8760</v>
      </c>
      <c r="E272" s="90">
        <v>7.9100694253882954E-7</v>
      </c>
      <c r="F272" s="90">
        <f t="shared" si="41"/>
        <v>6.9292208166401468E-3</v>
      </c>
    </row>
    <row r="273" spans="1:6" x14ac:dyDescent="0.35">
      <c r="A273" s="3">
        <f t="shared" si="39"/>
        <v>9270</v>
      </c>
      <c r="B273" s="2" t="s">
        <v>313</v>
      </c>
      <c r="C273" s="47" t="s">
        <v>535</v>
      </c>
      <c r="D273" s="33">
        <f t="shared" si="40"/>
        <v>8760</v>
      </c>
      <c r="E273" s="90">
        <v>7.9100694253882954E-7</v>
      </c>
      <c r="F273" s="90">
        <f t="shared" si="41"/>
        <v>6.9292208166401468E-3</v>
      </c>
    </row>
    <row r="274" spans="1:6" x14ac:dyDescent="0.35">
      <c r="A274" s="3">
        <f t="shared" si="39"/>
        <v>9271</v>
      </c>
      <c r="B274" s="2" t="s">
        <v>215</v>
      </c>
      <c r="C274" s="47" t="s">
        <v>544</v>
      </c>
      <c r="D274" s="33">
        <f t="shared" si="40"/>
        <v>8760</v>
      </c>
      <c r="E274" s="90">
        <v>0</v>
      </c>
      <c r="F274" s="90">
        <f t="shared" si="41"/>
        <v>0</v>
      </c>
    </row>
    <row r="275" spans="1:6" x14ac:dyDescent="0.35">
      <c r="A275" s="3">
        <f t="shared" si="39"/>
        <v>9272</v>
      </c>
      <c r="B275" s="2" t="s">
        <v>313</v>
      </c>
      <c r="C275" s="47" t="s">
        <v>535</v>
      </c>
      <c r="D275" s="33">
        <f t="shared" si="40"/>
        <v>8760</v>
      </c>
      <c r="E275" s="90">
        <v>7.9100694253882954E-7</v>
      </c>
      <c r="F275" s="90">
        <f t="shared" si="41"/>
        <v>6.9292208166401468E-3</v>
      </c>
    </row>
    <row r="276" spans="1:6" x14ac:dyDescent="0.35">
      <c r="A276" s="3">
        <f t="shared" si="39"/>
        <v>9273</v>
      </c>
      <c r="B276" s="2" t="s">
        <v>215</v>
      </c>
      <c r="C276" s="47" t="s">
        <v>544</v>
      </c>
      <c r="D276" s="33">
        <f t="shared" si="40"/>
        <v>8760</v>
      </c>
      <c r="E276" s="90">
        <v>0</v>
      </c>
      <c r="F276" s="90">
        <f t="shared" si="41"/>
        <v>0</v>
      </c>
    </row>
    <row r="277" spans="1:6" x14ac:dyDescent="0.35">
      <c r="A277" s="3">
        <f t="shared" si="39"/>
        <v>9274</v>
      </c>
      <c r="B277" s="2" t="s">
        <v>1</v>
      </c>
      <c r="C277" s="47" t="s">
        <v>535</v>
      </c>
      <c r="D277" s="33">
        <f t="shared" si="40"/>
        <v>8760</v>
      </c>
      <c r="E277" s="90">
        <v>7.9100694253882954E-7</v>
      </c>
      <c r="F277" s="90">
        <f t="shared" si="41"/>
        <v>6.9292208166401468E-3</v>
      </c>
    </row>
    <row r="278" spans="1:6" x14ac:dyDescent="0.35">
      <c r="A278" s="3">
        <f t="shared" si="39"/>
        <v>9275</v>
      </c>
      <c r="B278" s="2" t="s">
        <v>7</v>
      </c>
      <c r="C278" s="47" t="s">
        <v>535</v>
      </c>
      <c r="D278" s="33">
        <f t="shared" si="40"/>
        <v>8760</v>
      </c>
      <c r="E278" s="90">
        <v>7.9100694253882954E-7</v>
      </c>
      <c r="F278" s="90">
        <f t="shared" si="41"/>
        <v>6.9292208166401468E-3</v>
      </c>
    </row>
    <row r="279" spans="1:6" x14ac:dyDescent="0.35">
      <c r="A279" s="3">
        <f t="shared" si="39"/>
        <v>9276</v>
      </c>
      <c r="B279" s="2" t="s">
        <v>313</v>
      </c>
      <c r="C279" s="47" t="s">
        <v>535</v>
      </c>
      <c r="D279" s="33">
        <f t="shared" si="40"/>
        <v>8760</v>
      </c>
      <c r="E279" s="90">
        <v>7.9100694253882954E-7</v>
      </c>
      <c r="F279" s="90">
        <f t="shared" si="41"/>
        <v>6.9292208166401468E-3</v>
      </c>
    </row>
    <row r="280" spans="1:6" x14ac:dyDescent="0.35">
      <c r="A280" s="3">
        <f t="shared" si="39"/>
        <v>9277</v>
      </c>
      <c r="B280" s="2" t="s">
        <v>312</v>
      </c>
      <c r="C280" s="47" t="s">
        <v>544</v>
      </c>
      <c r="D280" s="33">
        <f t="shared" si="40"/>
        <v>8760</v>
      </c>
      <c r="E280" s="90">
        <v>0</v>
      </c>
      <c r="F280" s="90">
        <f t="shared" si="41"/>
        <v>0</v>
      </c>
    </row>
    <row r="281" spans="1:6" x14ac:dyDescent="0.35">
      <c r="A281" s="3">
        <f t="shared" si="39"/>
        <v>9278</v>
      </c>
      <c r="B281" s="2" t="s">
        <v>7</v>
      </c>
      <c r="C281" s="47" t="s">
        <v>535</v>
      </c>
      <c r="D281" s="33">
        <f t="shared" si="40"/>
        <v>8760</v>
      </c>
      <c r="E281" s="90">
        <v>7.9100694253882954E-7</v>
      </c>
      <c r="F281" s="90">
        <f t="shared" si="41"/>
        <v>6.9292208166401468E-3</v>
      </c>
    </row>
    <row r="282" spans="1:6" x14ac:dyDescent="0.35">
      <c r="A282" s="3">
        <f t="shared" si="39"/>
        <v>9279</v>
      </c>
      <c r="B282" s="2" t="s">
        <v>103</v>
      </c>
      <c r="C282" s="47" t="s">
        <v>535</v>
      </c>
      <c r="D282" s="33">
        <f t="shared" si="40"/>
        <v>8760</v>
      </c>
      <c r="E282" s="90">
        <v>7.9100694253882954E-7</v>
      </c>
      <c r="F282" s="90">
        <f t="shared" si="41"/>
        <v>6.9292208166401468E-3</v>
      </c>
    </row>
    <row r="283" spans="1:6" x14ac:dyDescent="0.35">
      <c r="A283" s="3">
        <f t="shared" si="39"/>
        <v>9280</v>
      </c>
      <c r="B283" s="2" t="s">
        <v>182</v>
      </c>
      <c r="C283" s="47" t="s">
        <v>134</v>
      </c>
      <c r="D283" s="33">
        <f t="shared" si="40"/>
        <v>8760</v>
      </c>
      <c r="E283" s="90">
        <v>0</v>
      </c>
      <c r="F283" s="90">
        <f t="shared" si="41"/>
        <v>0</v>
      </c>
    </row>
    <row r="284" spans="1:6" x14ac:dyDescent="0.35">
      <c r="A284" s="3">
        <f t="shared" si="39"/>
        <v>9281</v>
      </c>
      <c r="B284" s="2" t="s">
        <v>225</v>
      </c>
      <c r="C284" s="47" t="s">
        <v>136</v>
      </c>
      <c r="D284" s="33">
        <f t="shared" si="40"/>
        <v>8760</v>
      </c>
      <c r="E284" s="90">
        <v>2.6772542670545002E-6</v>
      </c>
      <c r="F284" s="90">
        <f t="shared" si="41"/>
        <v>2.3452747379397423E-2</v>
      </c>
    </row>
    <row r="285" spans="1:6" x14ac:dyDescent="0.35">
      <c r="A285" s="3">
        <f t="shared" si="39"/>
        <v>9282</v>
      </c>
      <c r="B285" s="69" t="s">
        <v>709</v>
      </c>
      <c r="C285" s="47" t="s">
        <v>535</v>
      </c>
      <c r="D285" s="33">
        <f t="shared" si="40"/>
        <v>8760</v>
      </c>
      <c r="E285" s="90">
        <v>7.9100694253882954E-7</v>
      </c>
      <c r="F285" s="90">
        <f t="shared" si="41"/>
        <v>6.9292208166401468E-3</v>
      </c>
    </row>
    <row r="286" spans="1:6" x14ac:dyDescent="0.35">
      <c r="A286" s="3">
        <f t="shared" si="39"/>
        <v>9283</v>
      </c>
      <c r="B286" s="80" t="s">
        <v>731</v>
      </c>
      <c r="C286" s="47" t="s">
        <v>535</v>
      </c>
      <c r="D286" s="33">
        <f t="shared" si="40"/>
        <v>8760</v>
      </c>
      <c r="E286" s="90">
        <v>7.9100694253882954E-7</v>
      </c>
      <c r="F286" s="90">
        <f t="shared" si="41"/>
        <v>6.9292208166401468E-3</v>
      </c>
    </row>
    <row r="287" spans="1:6" x14ac:dyDescent="0.35">
      <c r="A287" s="3">
        <f t="shared" si="39"/>
        <v>9284</v>
      </c>
      <c r="B287" s="69" t="s">
        <v>710</v>
      </c>
      <c r="C287" s="47" t="s">
        <v>535</v>
      </c>
      <c r="D287" s="33">
        <f t="shared" si="40"/>
        <v>8760</v>
      </c>
      <c r="E287" s="90">
        <v>7.9100694253882954E-7</v>
      </c>
      <c r="F287" s="90">
        <f t="shared" si="41"/>
        <v>6.9292208166401468E-3</v>
      </c>
    </row>
    <row r="288" spans="1:6" x14ac:dyDescent="0.35">
      <c r="A288" s="3">
        <f t="shared" si="39"/>
        <v>9285</v>
      </c>
      <c r="B288" s="69" t="s">
        <v>711</v>
      </c>
      <c r="C288" s="47" t="s">
        <v>535</v>
      </c>
      <c r="D288" s="33">
        <f t="shared" si="40"/>
        <v>8760</v>
      </c>
      <c r="E288" s="90">
        <v>7.9100694253882954E-7</v>
      </c>
      <c r="F288" s="90">
        <f t="shared" si="41"/>
        <v>6.9292208166401468E-3</v>
      </c>
    </row>
    <row r="289" spans="1:6" x14ac:dyDescent="0.35">
      <c r="A289" s="3">
        <f t="shared" si="39"/>
        <v>9286</v>
      </c>
      <c r="B289" s="69" t="s">
        <v>712</v>
      </c>
      <c r="C289" s="47" t="s">
        <v>535</v>
      </c>
      <c r="D289" s="33">
        <f t="shared" si="40"/>
        <v>8760</v>
      </c>
      <c r="E289" s="90">
        <v>7.9100694253882954E-7</v>
      </c>
      <c r="F289" s="90">
        <f t="shared" si="41"/>
        <v>6.9292208166401468E-3</v>
      </c>
    </row>
    <row r="290" spans="1:6" x14ac:dyDescent="0.35">
      <c r="A290" s="3">
        <f t="shared" si="39"/>
        <v>9287</v>
      </c>
      <c r="B290" s="69" t="s">
        <v>711</v>
      </c>
      <c r="C290" s="47" t="s">
        <v>535</v>
      </c>
      <c r="D290" s="33">
        <f t="shared" si="40"/>
        <v>8760</v>
      </c>
      <c r="E290" s="90">
        <v>7.9100694253882954E-7</v>
      </c>
      <c r="F290" s="90">
        <f t="shared" si="41"/>
        <v>6.9292208166401468E-3</v>
      </c>
    </row>
    <row r="291" spans="1:6" x14ac:dyDescent="0.35">
      <c r="A291" s="3">
        <f t="shared" si="39"/>
        <v>9288</v>
      </c>
      <c r="B291" s="69" t="s">
        <v>712</v>
      </c>
      <c r="C291" s="47" t="s">
        <v>535</v>
      </c>
      <c r="D291" s="33">
        <f t="shared" si="40"/>
        <v>8760</v>
      </c>
      <c r="E291" s="90">
        <v>7.9100694253882954E-7</v>
      </c>
      <c r="F291" s="90">
        <f t="shared" si="41"/>
        <v>6.9292208166401468E-3</v>
      </c>
    </row>
    <row r="292" spans="1:6" x14ac:dyDescent="0.35">
      <c r="A292" s="3">
        <f t="shared" si="39"/>
        <v>9289</v>
      </c>
      <c r="B292" s="69" t="s">
        <v>711</v>
      </c>
      <c r="C292" s="47" t="s">
        <v>535</v>
      </c>
      <c r="D292" s="33">
        <f t="shared" si="40"/>
        <v>8760</v>
      </c>
      <c r="E292" s="90">
        <v>7.9100694253882954E-7</v>
      </c>
      <c r="F292" s="90">
        <f t="shared" si="41"/>
        <v>6.9292208166401468E-3</v>
      </c>
    </row>
    <row r="293" spans="1:6" x14ac:dyDescent="0.35">
      <c r="A293" s="3">
        <f t="shared" si="39"/>
        <v>9290</v>
      </c>
      <c r="B293" s="69" t="s">
        <v>712</v>
      </c>
      <c r="C293" s="47" t="s">
        <v>535</v>
      </c>
      <c r="D293" s="33">
        <f t="shared" si="40"/>
        <v>8760</v>
      </c>
      <c r="E293" s="90">
        <v>7.9100694253882954E-7</v>
      </c>
      <c r="F293" s="90">
        <f t="shared" si="41"/>
        <v>6.9292208166401468E-3</v>
      </c>
    </row>
    <row r="294" spans="1:6" x14ac:dyDescent="0.35">
      <c r="A294" s="3">
        <f t="shared" si="39"/>
        <v>9291</v>
      </c>
      <c r="B294" s="69" t="s">
        <v>711</v>
      </c>
      <c r="C294" s="47" t="s">
        <v>535</v>
      </c>
      <c r="D294" s="33">
        <f t="shared" si="40"/>
        <v>8760</v>
      </c>
      <c r="E294" s="90">
        <v>7.9100694253882954E-7</v>
      </c>
      <c r="F294" s="90">
        <f t="shared" si="41"/>
        <v>6.9292208166401468E-3</v>
      </c>
    </row>
    <row r="295" spans="1:6" x14ac:dyDescent="0.35">
      <c r="A295" s="3">
        <f t="shared" si="39"/>
        <v>9292</v>
      </c>
      <c r="B295" s="69" t="s">
        <v>712</v>
      </c>
      <c r="C295" s="47" t="s">
        <v>535</v>
      </c>
      <c r="D295" s="33">
        <f t="shared" si="40"/>
        <v>8760</v>
      </c>
      <c r="E295" s="90">
        <v>7.9100694253882954E-7</v>
      </c>
      <c r="F295" s="90">
        <f t="shared" si="41"/>
        <v>6.9292208166401468E-3</v>
      </c>
    </row>
    <row r="296" spans="1:6" x14ac:dyDescent="0.35">
      <c r="A296" s="3">
        <f t="shared" si="39"/>
        <v>9293</v>
      </c>
      <c r="B296" s="69" t="s">
        <v>713</v>
      </c>
      <c r="C296" s="47" t="s">
        <v>535</v>
      </c>
      <c r="D296" s="33">
        <f t="shared" si="40"/>
        <v>8760</v>
      </c>
      <c r="E296" s="90">
        <v>7.9100694253882954E-7</v>
      </c>
      <c r="F296" s="90">
        <f t="shared" si="41"/>
        <v>6.9292208166401468E-3</v>
      </c>
    </row>
    <row r="297" spans="1:6" x14ac:dyDescent="0.35">
      <c r="A297" s="3">
        <f t="shared" si="39"/>
        <v>9294</v>
      </c>
      <c r="B297" s="69" t="s">
        <v>710</v>
      </c>
      <c r="C297" s="47" t="s">
        <v>535</v>
      </c>
      <c r="D297" s="33">
        <f t="shared" si="40"/>
        <v>8760</v>
      </c>
      <c r="E297" s="90">
        <v>7.9100694253882954E-7</v>
      </c>
      <c r="F297" s="90">
        <f t="shared" si="41"/>
        <v>6.9292208166401468E-3</v>
      </c>
    </row>
    <row r="299" spans="1:6" ht="30" customHeight="1" x14ac:dyDescent="0.35">
      <c r="A299" s="112" t="s">
        <v>763</v>
      </c>
      <c r="B299" s="115"/>
      <c r="C299" s="115"/>
      <c r="D299" s="115"/>
      <c r="E299" s="115"/>
      <c r="F299" s="115"/>
    </row>
  </sheetData>
  <mergeCells count="1">
    <mergeCell ref="A299:F299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C4:C297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1.832031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Zones'!B21</f>
        <v>Zone 10</v>
      </c>
      <c r="B1" s="77" t="str">
        <f>'List of Zones'!C21</f>
        <v>TCE Transfer Rack</v>
      </c>
      <c r="C1" s="46"/>
    </row>
    <row r="2" spans="1:6" ht="15.75" customHeight="1" x14ac:dyDescent="0.35">
      <c r="A2" s="8"/>
      <c r="E2" s="32" t="s">
        <v>545</v>
      </c>
      <c r="F2" s="89">
        <f>SUM(F4:F999)</f>
        <v>11.589480000000002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10001</v>
      </c>
      <c r="B4" s="2" t="s">
        <v>178</v>
      </c>
      <c r="C4" s="47" t="s">
        <v>535</v>
      </c>
      <c r="D4" s="33">
        <f>24*365</f>
        <v>8760</v>
      </c>
      <c r="E4" s="90">
        <v>1.5000000000000014E-5</v>
      </c>
      <c r="F4" s="90">
        <f>D4*E4</f>
        <v>0.13140000000000013</v>
      </c>
    </row>
    <row r="5" spans="1:6" x14ac:dyDescent="0.35">
      <c r="A5" s="3">
        <f t="shared" ref="A5" si="0">A4+1</f>
        <v>10002</v>
      </c>
      <c r="B5" s="2" t="s">
        <v>334</v>
      </c>
      <c r="C5" s="47" t="s">
        <v>535</v>
      </c>
      <c r="D5" s="33">
        <f t="shared" ref="D5" si="1">24*365</f>
        <v>8760</v>
      </c>
      <c r="E5" s="90">
        <v>1.5000000000000014E-5</v>
      </c>
      <c r="F5" s="90">
        <f t="shared" ref="F5" si="2">D5*E5</f>
        <v>0.13140000000000013</v>
      </c>
    </row>
    <row r="6" spans="1:6" x14ac:dyDescent="0.35">
      <c r="A6" s="3">
        <f t="shared" ref="A6:A24" si="3">A5+1</f>
        <v>10003</v>
      </c>
      <c r="B6" s="2" t="s">
        <v>137</v>
      </c>
      <c r="C6" s="47" t="s">
        <v>136</v>
      </c>
      <c r="D6" s="33">
        <f t="shared" ref="D6:D24" si="4">24*365</f>
        <v>8760</v>
      </c>
      <c r="E6" s="90">
        <v>2.6700000000000026E-4</v>
      </c>
      <c r="F6" s="90">
        <f t="shared" ref="F6:F24" si="5">D6*E6</f>
        <v>2.3389200000000021</v>
      </c>
    </row>
    <row r="7" spans="1:6" x14ac:dyDescent="0.35">
      <c r="A7" s="3">
        <f t="shared" si="3"/>
        <v>10004</v>
      </c>
      <c r="B7" s="2" t="s">
        <v>332</v>
      </c>
      <c r="C7" s="47" t="s">
        <v>535</v>
      </c>
      <c r="D7" s="33">
        <f t="shared" si="4"/>
        <v>8760</v>
      </c>
      <c r="E7" s="90">
        <v>1.5000000000000014E-5</v>
      </c>
      <c r="F7" s="90">
        <f t="shared" si="5"/>
        <v>0.13140000000000013</v>
      </c>
    </row>
    <row r="8" spans="1:6" x14ac:dyDescent="0.35">
      <c r="A8" s="3">
        <f t="shared" si="3"/>
        <v>10005</v>
      </c>
      <c r="B8" s="2" t="s">
        <v>272</v>
      </c>
      <c r="C8" s="47" t="s">
        <v>535</v>
      </c>
      <c r="D8" s="33">
        <f t="shared" si="4"/>
        <v>8760</v>
      </c>
      <c r="E8" s="90">
        <v>1.5000000000000014E-5</v>
      </c>
      <c r="F8" s="90">
        <f t="shared" si="5"/>
        <v>0.13140000000000013</v>
      </c>
    </row>
    <row r="9" spans="1:6" x14ac:dyDescent="0.35">
      <c r="A9" s="3">
        <f t="shared" si="3"/>
        <v>10006</v>
      </c>
      <c r="B9" s="2" t="s">
        <v>108</v>
      </c>
      <c r="C9" s="47" t="s">
        <v>136</v>
      </c>
      <c r="D9" s="33">
        <f t="shared" si="4"/>
        <v>8760</v>
      </c>
      <c r="E9" s="90">
        <v>2.6700000000000026E-4</v>
      </c>
      <c r="F9" s="90">
        <f t="shared" si="5"/>
        <v>2.3389200000000021</v>
      </c>
    </row>
    <row r="10" spans="1:6" x14ac:dyDescent="0.35">
      <c r="A10" s="3">
        <f t="shared" si="3"/>
        <v>10007</v>
      </c>
      <c r="B10" s="2" t="s">
        <v>272</v>
      </c>
      <c r="C10" s="47" t="s">
        <v>535</v>
      </c>
      <c r="D10" s="33">
        <f t="shared" si="4"/>
        <v>8760</v>
      </c>
      <c r="E10" s="90">
        <v>1.5000000000000014E-5</v>
      </c>
      <c r="F10" s="90">
        <f t="shared" si="5"/>
        <v>0.13140000000000013</v>
      </c>
    </row>
    <row r="11" spans="1:6" x14ac:dyDescent="0.35">
      <c r="A11" s="3">
        <f t="shared" si="3"/>
        <v>10008</v>
      </c>
      <c r="B11" s="2" t="s">
        <v>137</v>
      </c>
      <c r="C11" s="47" t="s">
        <v>136</v>
      </c>
      <c r="D11" s="33">
        <f t="shared" si="4"/>
        <v>8760</v>
      </c>
      <c r="E11" s="90">
        <v>2.6700000000000026E-4</v>
      </c>
      <c r="F11" s="90">
        <f t="shared" si="5"/>
        <v>2.3389200000000021</v>
      </c>
    </row>
    <row r="12" spans="1:6" x14ac:dyDescent="0.35">
      <c r="A12" s="3">
        <f t="shared" si="3"/>
        <v>10009</v>
      </c>
      <c r="B12" s="2" t="s">
        <v>99</v>
      </c>
      <c r="C12" s="47" t="s">
        <v>535</v>
      </c>
      <c r="D12" s="33">
        <f t="shared" si="4"/>
        <v>8760</v>
      </c>
      <c r="E12" s="90">
        <v>1.5000000000000014E-5</v>
      </c>
      <c r="F12" s="90">
        <f t="shared" si="5"/>
        <v>0.13140000000000013</v>
      </c>
    </row>
    <row r="13" spans="1:6" x14ac:dyDescent="0.35">
      <c r="A13" s="3">
        <f t="shared" si="3"/>
        <v>10010</v>
      </c>
      <c r="B13" s="2" t="s">
        <v>332</v>
      </c>
      <c r="C13" s="47" t="s">
        <v>535</v>
      </c>
      <c r="D13" s="33">
        <f t="shared" si="4"/>
        <v>8760</v>
      </c>
      <c r="E13" s="90">
        <v>1.5000000000000014E-5</v>
      </c>
      <c r="F13" s="90">
        <f t="shared" si="5"/>
        <v>0.13140000000000013</v>
      </c>
    </row>
    <row r="14" spans="1:6" x14ac:dyDescent="0.35">
      <c r="A14" s="3">
        <f t="shared" si="3"/>
        <v>10011</v>
      </c>
      <c r="B14" s="2" t="s">
        <v>137</v>
      </c>
      <c r="C14" s="47" t="s">
        <v>136</v>
      </c>
      <c r="D14" s="33">
        <f t="shared" si="4"/>
        <v>8760</v>
      </c>
      <c r="E14" s="90">
        <v>2.6700000000000026E-4</v>
      </c>
      <c r="F14" s="90">
        <f t="shared" si="5"/>
        <v>2.3389200000000021</v>
      </c>
    </row>
    <row r="15" spans="1:6" x14ac:dyDescent="0.35">
      <c r="A15" s="3">
        <f t="shared" si="3"/>
        <v>10012</v>
      </c>
      <c r="B15" s="2" t="s">
        <v>201</v>
      </c>
      <c r="C15" s="47" t="s">
        <v>535</v>
      </c>
      <c r="D15" s="33">
        <f t="shared" si="4"/>
        <v>8760</v>
      </c>
      <c r="E15" s="90">
        <v>1.5000000000000014E-5</v>
      </c>
      <c r="F15" s="90">
        <f t="shared" si="5"/>
        <v>0.13140000000000013</v>
      </c>
    </row>
    <row r="16" spans="1:6" x14ac:dyDescent="0.35">
      <c r="A16" s="3">
        <f t="shared" si="3"/>
        <v>10013</v>
      </c>
      <c r="B16" s="2" t="s">
        <v>285</v>
      </c>
      <c r="C16" s="47" t="s">
        <v>535</v>
      </c>
      <c r="D16" s="33">
        <f t="shared" si="4"/>
        <v>8760</v>
      </c>
      <c r="E16" s="90">
        <v>1.5000000000000014E-5</v>
      </c>
      <c r="F16" s="90">
        <f t="shared" si="5"/>
        <v>0.13140000000000013</v>
      </c>
    </row>
    <row r="17" spans="1:6" x14ac:dyDescent="0.35">
      <c r="A17" s="3">
        <f t="shared" si="3"/>
        <v>10014</v>
      </c>
      <c r="B17" s="2" t="s">
        <v>92</v>
      </c>
      <c r="C17" s="47" t="s">
        <v>535</v>
      </c>
      <c r="D17" s="33">
        <f t="shared" si="4"/>
        <v>8760</v>
      </c>
      <c r="E17" s="90">
        <v>1.5000000000000014E-5</v>
      </c>
      <c r="F17" s="90">
        <f t="shared" si="5"/>
        <v>0.13140000000000013</v>
      </c>
    </row>
    <row r="18" spans="1:6" x14ac:dyDescent="0.35">
      <c r="A18" s="3">
        <f t="shared" si="3"/>
        <v>10015</v>
      </c>
      <c r="B18" s="2" t="s">
        <v>239</v>
      </c>
      <c r="C18" s="47" t="s">
        <v>535</v>
      </c>
      <c r="D18" s="33">
        <f t="shared" si="4"/>
        <v>8760</v>
      </c>
      <c r="E18" s="90">
        <v>1.5000000000000014E-5</v>
      </c>
      <c r="F18" s="90">
        <f t="shared" si="5"/>
        <v>0.13140000000000013</v>
      </c>
    </row>
    <row r="19" spans="1:6" x14ac:dyDescent="0.35">
      <c r="A19" s="3">
        <f t="shared" si="3"/>
        <v>10016</v>
      </c>
      <c r="B19" s="2" t="s">
        <v>333</v>
      </c>
      <c r="C19" s="47" t="s">
        <v>535</v>
      </c>
      <c r="D19" s="33">
        <f t="shared" si="4"/>
        <v>8760</v>
      </c>
      <c r="E19" s="90">
        <v>1.5000000000000014E-5</v>
      </c>
      <c r="F19" s="90">
        <f t="shared" si="5"/>
        <v>0.13140000000000013</v>
      </c>
    </row>
    <row r="20" spans="1:6" x14ac:dyDescent="0.35">
      <c r="A20" s="3">
        <f t="shared" si="3"/>
        <v>10017</v>
      </c>
      <c r="B20" s="2" t="s">
        <v>333</v>
      </c>
      <c r="C20" s="47" t="s">
        <v>535</v>
      </c>
      <c r="D20" s="33">
        <f t="shared" si="4"/>
        <v>8760</v>
      </c>
      <c r="E20" s="90">
        <v>1.5000000000000014E-5</v>
      </c>
      <c r="F20" s="90">
        <f t="shared" si="5"/>
        <v>0.13140000000000013</v>
      </c>
    </row>
    <row r="21" spans="1:6" x14ac:dyDescent="0.35">
      <c r="A21" s="3">
        <f t="shared" si="3"/>
        <v>10018</v>
      </c>
      <c r="B21" s="2" t="s">
        <v>201</v>
      </c>
      <c r="C21" s="47" t="s">
        <v>535</v>
      </c>
      <c r="D21" s="33">
        <f t="shared" si="4"/>
        <v>8760</v>
      </c>
      <c r="E21" s="90">
        <v>1.5000000000000014E-5</v>
      </c>
      <c r="F21" s="90">
        <f t="shared" si="5"/>
        <v>0.13140000000000013</v>
      </c>
    </row>
    <row r="22" spans="1:6" x14ac:dyDescent="0.35">
      <c r="A22" s="3">
        <f t="shared" si="3"/>
        <v>10019</v>
      </c>
      <c r="B22" s="2" t="s">
        <v>99</v>
      </c>
      <c r="C22" s="47" t="s">
        <v>535</v>
      </c>
      <c r="D22" s="33">
        <f t="shared" si="4"/>
        <v>8760</v>
      </c>
      <c r="E22" s="90">
        <v>1.5000000000000014E-5</v>
      </c>
      <c r="F22" s="90">
        <f t="shared" si="5"/>
        <v>0.13140000000000013</v>
      </c>
    </row>
    <row r="23" spans="1:6" x14ac:dyDescent="0.35">
      <c r="A23" s="3">
        <f t="shared" si="3"/>
        <v>10020</v>
      </c>
      <c r="B23" s="2" t="s">
        <v>332</v>
      </c>
      <c r="C23" s="47" t="s">
        <v>535</v>
      </c>
      <c r="D23" s="33">
        <f t="shared" si="4"/>
        <v>8760</v>
      </c>
      <c r="E23" s="90">
        <v>1.5000000000000014E-5</v>
      </c>
      <c r="F23" s="90">
        <f t="shared" si="5"/>
        <v>0.13140000000000013</v>
      </c>
    </row>
    <row r="24" spans="1:6" x14ac:dyDescent="0.35">
      <c r="A24" s="3">
        <f t="shared" si="3"/>
        <v>10021</v>
      </c>
      <c r="B24" s="2" t="s">
        <v>331</v>
      </c>
      <c r="C24" s="47" t="s">
        <v>535</v>
      </c>
      <c r="D24" s="33">
        <f t="shared" si="4"/>
        <v>8760</v>
      </c>
      <c r="E24" s="90">
        <v>1.5000000000000014E-5</v>
      </c>
      <c r="F24" s="90">
        <f t="shared" si="5"/>
        <v>0.13140000000000013</v>
      </c>
    </row>
    <row r="25" spans="1:6" x14ac:dyDescent="0.35">
      <c r="C25" s="47" t="s">
        <v>543</v>
      </c>
    </row>
    <row r="26" spans="1:6" ht="15.75" customHeight="1" x14ac:dyDescent="0.35">
      <c r="A26" s="113" t="s">
        <v>764</v>
      </c>
      <c r="B26" s="114"/>
      <c r="C26" s="114"/>
      <c r="D26" s="114"/>
      <c r="E26" s="114"/>
      <c r="F26" s="114"/>
    </row>
    <row r="27" spans="1:6" x14ac:dyDescent="0.35">
      <c r="C27" s="47" t="s">
        <v>543</v>
      </c>
    </row>
    <row r="28" spans="1:6" x14ac:dyDescent="0.35">
      <c r="C28" s="47" t="s">
        <v>543</v>
      </c>
    </row>
    <row r="29" spans="1:6" x14ac:dyDescent="0.35">
      <c r="C29" s="47" t="s">
        <v>543</v>
      </c>
    </row>
    <row r="30" spans="1:6" x14ac:dyDescent="0.35">
      <c r="C30" s="47" t="s">
        <v>543</v>
      </c>
    </row>
    <row r="31" spans="1:6" x14ac:dyDescent="0.35">
      <c r="C31" s="47" t="s">
        <v>543</v>
      </c>
    </row>
    <row r="32" spans="1:6" x14ac:dyDescent="0.35">
      <c r="C32" s="47" t="s">
        <v>543</v>
      </c>
    </row>
    <row r="33" spans="3:3" x14ac:dyDescent="0.35">
      <c r="C33" s="47" t="s">
        <v>543</v>
      </c>
    </row>
    <row r="34" spans="3:3" x14ac:dyDescent="0.35">
      <c r="C34" s="47" t="s">
        <v>543</v>
      </c>
    </row>
    <row r="35" spans="3:3" x14ac:dyDescent="0.35">
      <c r="C35" s="47" t="s">
        <v>543</v>
      </c>
    </row>
    <row r="36" spans="3:3" x14ac:dyDescent="0.35">
      <c r="C36" s="47" t="s">
        <v>543</v>
      </c>
    </row>
    <row r="37" spans="3:3" x14ac:dyDescent="0.35">
      <c r="C37" s="47" t="s">
        <v>543</v>
      </c>
    </row>
    <row r="38" spans="3:3" x14ac:dyDescent="0.35">
      <c r="C38" s="47" t="s">
        <v>543</v>
      </c>
    </row>
    <row r="39" spans="3:3" x14ac:dyDescent="0.35">
      <c r="C39" s="47" t="s">
        <v>543</v>
      </c>
    </row>
    <row r="40" spans="3:3" x14ac:dyDescent="0.35">
      <c r="C40" s="47" t="s">
        <v>543</v>
      </c>
    </row>
    <row r="41" spans="3:3" x14ac:dyDescent="0.35">
      <c r="C41" s="47" t="s">
        <v>543</v>
      </c>
    </row>
    <row r="42" spans="3:3" x14ac:dyDescent="0.35">
      <c r="C42" s="47" t="s">
        <v>543</v>
      </c>
    </row>
    <row r="43" spans="3:3" x14ac:dyDescent="0.35">
      <c r="C43" s="47" t="s">
        <v>543</v>
      </c>
    </row>
    <row r="44" spans="3:3" x14ac:dyDescent="0.35">
      <c r="C44" s="47" t="s">
        <v>543</v>
      </c>
    </row>
    <row r="45" spans="3:3" x14ac:dyDescent="0.35">
      <c r="C45" s="47" t="s">
        <v>543</v>
      </c>
    </row>
    <row r="46" spans="3:3" x14ac:dyDescent="0.35">
      <c r="C46" s="47" t="s">
        <v>543</v>
      </c>
    </row>
    <row r="47" spans="3:3" x14ac:dyDescent="0.35">
      <c r="C47" s="47" t="s">
        <v>543</v>
      </c>
    </row>
    <row r="48" spans="3:3" x14ac:dyDescent="0.35">
      <c r="C48" s="47" t="s">
        <v>543</v>
      </c>
    </row>
    <row r="49" spans="3:3" x14ac:dyDescent="0.35">
      <c r="C49" s="47" t="s">
        <v>543</v>
      </c>
    </row>
    <row r="50" spans="3:3" x14ac:dyDescent="0.35">
      <c r="C50" s="47" t="s">
        <v>543</v>
      </c>
    </row>
    <row r="51" spans="3:3" x14ac:dyDescent="0.35">
      <c r="C51" s="47" t="s">
        <v>543</v>
      </c>
    </row>
    <row r="52" spans="3:3" x14ac:dyDescent="0.35">
      <c r="C52" s="47" t="s">
        <v>543</v>
      </c>
    </row>
    <row r="53" spans="3:3" x14ac:dyDescent="0.35">
      <c r="C53" s="47" t="s">
        <v>543</v>
      </c>
    </row>
    <row r="54" spans="3:3" x14ac:dyDescent="0.35">
      <c r="C54" s="47" t="s">
        <v>543</v>
      </c>
    </row>
    <row r="55" spans="3:3" x14ac:dyDescent="0.35">
      <c r="C55" s="47" t="s">
        <v>543</v>
      </c>
    </row>
    <row r="56" spans="3:3" x14ac:dyDescent="0.35">
      <c r="C56" s="47" t="s">
        <v>543</v>
      </c>
    </row>
    <row r="57" spans="3:3" x14ac:dyDescent="0.35">
      <c r="C57" s="47" t="s">
        <v>543</v>
      </c>
    </row>
    <row r="58" spans="3:3" x14ac:dyDescent="0.35">
      <c r="C58" s="47" t="s">
        <v>543</v>
      </c>
    </row>
    <row r="59" spans="3:3" x14ac:dyDescent="0.35">
      <c r="C59" s="47" t="s">
        <v>543</v>
      </c>
    </row>
    <row r="60" spans="3:3" x14ac:dyDescent="0.35">
      <c r="C60" s="47" t="s">
        <v>543</v>
      </c>
    </row>
    <row r="61" spans="3:3" x14ac:dyDescent="0.35">
      <c r="C61" s="47" t="s">
        <v>543</v>
      </c>
    </row>
    <row r="62" spans="3:3" x14ac:dyDescent="0.35">
      <c r="C62" s="47" t="s">
        <v>543</v>
      </c>
    </row>
    <row r="63" spans="3:3" x14ac:dyDescent="0.35">
      <c r="C63" s="47" t="s">
        <v>543</v>
      </c>
    </row>
    <row r="64" spans="3:3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26:F26"/>
  </mergeCells>
  <pageMargins left="0.7" right="0.7" top="0.75" bottom="0.75" header="0.3" footer="0.3"/>
  <pageSetup scale="83" orientation="portrait" r:id="rId1"/>
  <rowBreaks count="1" manualBreakCount="1">
    <brk id="27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9"/>
  <sheetViews>
    <sheetView zoomScaleNormal="100" workbookViewId="0"/>
  </sheetViews>
  <sheetFormatPr defaultColWidth="9" defaultRowHeight="15.5" x14ac:dyDescent="0.35"/>
  <cols>
    <col min="21" max="21" width="14.1640625" bestFit="1" customWidth="1"/>
    <col min="22" max="22" width="51.83203125" bestFit="1" customWidth="1"/>
    <col min="23" max="23" width="59.83203125" bestFit="1" customWidth="1"/>
  </cols>
  <sheetData>
    <row r="1" spans="1:23" ht="23.5" x14ac:dyDescent="0.55000000000000004">
      <c r="A1" s="82" t="s">
        <v>748</v>
      </c>
    </row>
    <row r="3" spans="1:23" ht="18.5" x14ac:dyDescent="0.35">
      <c r="U3" s="58" t="s">
        <v>559</v>
      </c>
      <c r="V3" s="79" t="s">
        <v>719</v>
      </c>
      <c r="W3" s="79" t="s">
        <v>560</v>
      </c>
    </row>
    <row r="4" spans="1:23" x14ac:dyDescent="0.35">
      <c r="U4" s="1" t="s">
        <v>11</v>
      </c>
      <c r="V4" s="60" t="s">
        <v>12</v>
      </c>
      <c r="W4" s="60" t="s">
        <v>721</v>
      </c>
    </row>
    <row r="5" spans="1:23" x14ac:dyDescent="0.35">
      <c r="U5" s="1" t="s">
        <v>13</v>
      </c>
      <c r="V5" s="60" t="s">
        <v>692</v>
      </c>
      <c r="W5" s="60" t="s">
        <v>693</v>
      </c>
    </row>
    <row r="6" spans="1:23" x14ac:dyDescent="0.35">
      <c r="U6" s="1" t="s">
        <v>14</v>
      </c>
      <c r="V6" s="60" t="s">
        <v>722</v>
      </c>
      <c r="W6" s="60" t="s">
        <v>561</v>
      </c>
    </row>
    <row r="7" spans="1:23" x14ac:dyDescent="0.35">
      <c r="U7" s="1" t="s">
        <v>562</v>
      </c>
      <c r="V7" s="60" t="s">
        <v>563</v>
      </c>
      <c r="W7" s="60" t="s">
        <v>564</v>
      </c>
    </row>
    <row r="8" spans="1:23" x14ac:dyDescent="0.35">
      <c r="U8" s="1" t="s">
        <v>565</v>
      </c>
      <c r="V8" s="60" t="s">
        <v>566</v>
      </c>
      <c r="W8" s="60" t="s">
        <v>564</v>
      </c>
    </row>
    <row r="9" spans="1:23" x14ac:dyDescent="0.35">
      <c r="U9" s="1" t="s">
        <v>567</v>
      </c>
      <c r="V9" s="60" t="s">
        <v>568</v>
      </c>
      <c r="W9" s="60" t="s">
        <v>564</v>
      </c>
    </row>
    <row r="10" spans="1:23" x14ac:dyDescent="0.35">
      <c r="U10" s="1" t="s">
        <v>569</v>
      </c>
      <c r="V10" s="60" t="s">
        <v>570</v>
      </c>
      <c r="W10" s="60" t="s">
        <v>564</v>
      </c>
    </row>
    <row r="11" spans="1:23" x14ac:dyDescent="0.35">
      <c r="U11" s="1" t="s">
        <v>571</v>
      </c>
      <c r="V11" s="60" t="s">
        <v>572</v>
      </c>
      <c r="W11" s="60" t="s">
        <v>564</v>
      </c>
    </row>
    <row r="12" spans="1:23" x14ac:dyDescent="0.35">
      <c r="U12" s="1" t="s">
        <v>573</v>
      </c>
      <c r="V12" s="60" t="s">
        <v>574</v>
      </c>
      <c r="W12" s="60" t="s">
        <v>564</v>
      </c>
    </row>
    <row r="13" spans="1:23" x14ac:dyDescent="0.35">
      <c r="U13" s="1" t="s">
        <v>575</v>
      </c>
      <c r="V13" s="60" t="s">
        <v>6</v>
      </c>
      <c r="W13" s="60" t="s">
        <v>564</v>
      </c>
    </row>
    <row r="14" spans="1:23" x14ac:dyDescent="0.35">
      <c r="U14" s="1" t="s">
        <v>15</v>
      </c>
      <c r="V14" s="60" t="s">
        <v>576</v>
      </c>
      <c r="W14" s="60" t="s">
        <v>577</v>
      </c>
    </row>
    <row r="15" spans="1:23" x14ac:dyDescent="0.35">
      <c r="U15" s="1" t="s">
        <v>16</v>
      </c>
      <c r="V15" s="60" t="s">
        <v>718</v>
      </c>
      <c r="W15" s="60" t="s">
        <v>564</v>
      </c>
    </row>
    <row r="16" spans="1:23" x14ac:dyDescent="0.35">
      <c r="U16" s="1" t="s">
        <v>17</v>
      </c>
      <c r="V16" s="60" t="s">
        <v>716</v>
      </c>
      <c r="W16" s="60" t="s">
        <v>578</v>
      </c>
    </row>
    <row r="17" spans="21:23" x14ac:dyDescent="0.35">
      <c r="U17" s="1" t="s">
        <v>18</v>
      </c>
      <c r="V17" s="60" t="s">
        <v>19</v>
      </c>
      <c r="W17" s="60" t="s">
        <v>579</v>
      </c>
    </row>
    <row r="18" spans="21:23" x14ac:dyDescent="0.35">
      <c r="U18" s="1" t="s">
        <v>20</v>
      </c>
      <c r="V18" s="60" t="s">
        <v>21</v>
      </c>
      <c r="W18" s="60" t="s">
        <v>580</v>
      </c>
    </row>
    <row r="19" spans="21:23" x14ac:dyDescent="0.35">
      <c r="U19" s="1" t="s">
        <v>22</v>
      </c>
      <c r="V19" s="60" t="s">
        <v>23</v>
      </c>
      <c r="W19" s="60" t="s">
        <v>581</v>
      </c>
    </row>
    <row r="20" spans="21:23" x14ac:dyDescent="0.35">
      <c r="U20" s="1" t="s">
        <v>24</v>
      </c>
      <c r="V20" s="60" t="s">
        <v>582</v>
      </c>
      <c r="W20" s="60" t="s">
        <v>723</v>
      </c>
    </row>
    <row r="21" spans="21:23" x14ac:dyDescent="0.35">
      <c r="U21" s="1" t="s">
        <v>25</v>
      </c>
      <c r="V21" s="60" t="s">
        <v>27</v>
      </c>
      <c r="W21" s="60" t="s">
        <v>583</v>
      </c>
    </row>
    <row r="22" spans="21:23" x14ac:dyDescent="0.35">
      <c r="U22" s="1" t="s">
        <v>26</v>
      </c>
      <c r="V22" s="60" t="s">
        <v>584</v>
      </c>
      <c r="W22" s="60" t="s">
        <v>585</v>
      </c>
    </row>
    <row r="23" spans="21:23" x14ac:dyDescent="0.35">
      <c r="U23" s="1" t="s">
        <v>546</v>
      </c>
      <c r="V23" s="60" t="s">
        <v>586</v>
      </c>
      <c r="W23" s="60" t="s">
        <v>724</v>
      </c>
    </row>
    <row r="24" spans="21:23" x14ac:dyDescent="0.35">
      <c r="U24" s="1" t="s">
        <v>547</v>
      </c>
      <c r="V24" s="60" t="s">
        <v>587</v>
      </c>
      <c r="W24" s="60" t="s">
        <v>725</v>
      </c>
    </row>
    <row r="25" spans="21:23" x14ac:dyDescent="0.35">
      <c r="U25" s="1" t="s">
        <v>549</v>
      </c>
      <c r="V25" s="60" t="s">
        <v>588</v>
      </c>
      <c r="W25" s="60" t="s">
        <v>589</v>
      </c>
    </row>
    <row r="26" spans="21:23" x14ac:dyDescent="0.35">
      <c r="U26" s="1" t="s">
        <v>548</v>
      </c>
      <c r="V26" s="60" t="s">
        <v>590</v>
      </c>
      <c r="W26" s="60" t="s">
        <v>591</v>
      </c>
    </row>
    <row r="27" spans="21:23" x14ac:dyDescent="0.35">
      <c r="U27" s="1" t="s">
        <v>550</v>
      </c>
      <c r="V27" s="60" t="s">
        <v>592</v>
      </c>
      <c r="W27" s="60" t="s">
        <v>593</v>
      </c>
    </row>
    <row r="28" spans="21:23" x14ac:dyDescent="0.35">
      <c r="U28" s="1" t="s">
        <v>714</v>
      </c>
      <c r="V28" s="60" t="s">
        <v>594</v>
      </c>
      <c r="W28" s="60" t="s">
        <v>595</v>
      </c>
    </row>
    <row r="29" spans="21:23" x14ac:dyDescent="0.35">
      <c r="U29" s="1" t="s">
        <v>715</v>
      </c>
      <c r="V29" s="60" t="s">
        <v>596</v>
      </c>
      <c r="W29" s="60" t="s">
        <v>597</v>
      </c>
    </row>
  </sheetData>
  <pageMargins left="0.7" right="0.7" top="0.75" bottom="0.75" header="0.3" footer="0.3"/>
  <pageSetup scale="27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45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8.1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Zones'!B22</f>
        <v>Zone 11</v>
      </c>
      <c r="B1" s="77" t="str">
        <f>'List of Zones'!C22</f>
        <v>TCE Storage Tanks &amp; Transfer System (Mostly Welded)</v>
      </c>
      <c r="C1" s="46"/>
    </row>
    <row r="2" spans="1:6" ht="15.75" customHeight="1" x14ac:dyDescent="0.35">
      <c r="A2" s="8"/>
      <c r="E2" s="32" t="s">
        <v>545</v>
      </c>
      <c r="F2" s="89">
        <f>SUM(F4:F999)</f>
        <v>139.58184000000011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11001</v>
      </c>
      <c r="B4" s="12" t="s">
        <v>178</v>
      </c>
      <c r="C4" s="49" t="s">
        <v>535</v>
      </c>
      <c r="D4" s="33">
        <f>24*365</f>
        <v>8760</v>
      </c>
      <c r="E4" s="90">
        <v>1.5000000000000014E-5</v>
      </c>
      <c r="F4" s="90">
        <f>D4*E4</f>
        <v>0.13140000000000013</v>
      </c>
    </row>
    <row r="5" spans="1:6" x14ac:dyDescent="0.35">
      <c r="A5" s="3">
        <f t="shared" ref="A5" si="0">A4+1</f>
        <v>11002</v>
      </c>
      <c r="B5" s="12" t="s">
        <v>335</v>
      </c>
      <c r="C5" s="49" t="s">
        <v>136</v>
      </c>
      <c r="D5" s="33">
        <f t="shared" ref="D5" si="1">24*365</f>
        <v>8760</v>
      </c>
      <c r="E5" s="90">
        <v>2.6700000000000026E-4</v>
      </c>
      <c r="F5" s="90">
        <f t="shared" ref="F5" si="2">D5*E5</f>
        <v>2.3389200000000021</v>
      </c>
    </row>
    <row r="6" spans="1:6" x14ac:dyDescent="0.35">
      <c r="A6" s="3">
        <f t="shared" ref="A6:A37" si="3">A5+1</f>
        <v>11003</v>
      </c>
      <c r="B6" s="12" t="s">
        <v>348</v>
      </c>
      <c r="C6" s="49" t="s">
        <v>136</v>
      </c>
      <c r="D6" s="33">
        <f t="shared" ref="D6:D37" si="4">24*365</f>
        <v>8760</v>
      </c>
      <c r="E6" s="90">
        <v>2.6700000000000026E-4</v>
      </c>
      <c r="F6" s="90">
        <f t="shared" ref="F6:F37" si="5">D6*E6</f>
        <v>2.3389200000000021</v>
      </c>
    </row>
    <row r="7" spans="1:6" x14ac:dyDescent="0.35">
      <c r="A7" s="3">
        <f t="shared" si="3"/>
        <v>11004</v>
      </c>
      <c r="B7" s="12" t="s">
        <v>336</v>
      </c>
      <c r="C7" s="49" t="s">
        <v>535</v>
      </c>
      <c r="D7" s="33">
        <f t="shared" si="4"/>
        <v>8760</v>
      </c>
      <c r="E7" s="90">
        <v>1.5000000000000014E-5</v>
      </c>
      <c r="F7" s="90">
        <f t="shared" si="5"/>
        <v>0.13140000000000013</v>
      </c>
    </row>
    <row r="8" spans="1:6" x14ac:dyDescent="0.35">
      <c r="A8" s="3">
        <f t="shared" si="3"/>
        <v>11005</v>
      </c>
      <c r="B8" s="12" t="s">
        <v>191</v>
      </c>
      <c r="C8" s="49" t="s">
        <v>535</v>
      </c>
      <c r="D8" s="33">
        <f t="shared" si="4"/>
        <v>8760</v>
      </c>
      <c r="E8" s="90">
        <v>1.5000000000000014E-5</v>
      </c>
      <c r="F8" s="90">
        <f t="shared" si="5"/>
        <v>0.13140000000000013</v>
      </c>
    </row>
    <row r="9" spans="1:6" x14ac:dyDescent="0.35">
      <c r="A9" s="3">
        <f t="shared" si="3"/>
        <v>11006</v>
      </c>
      <c r="B9" s="12" t="s">
        <v>335</v>
      </c>
      <c r="C9" s="49" t="s">
        <v>136</v>
      </c>
      <c r="D9" s="33">
        <f t="shared" si="4"/>
        <v>8760</v>
      </c>
      <c r="E9" s="90">
        <v>2.6700000000000026E-4</v>
      </c>
      <c r="F9" s="90">
        <f t="shared" si="5"/>
        <v>2.3389200000000021</v>
      </c>
    </row>
    <row r="10" spans="1:6" x14ac:dyDescent="0.35">
      <c r="A10" s="3">
        <f t="shared" si="3"/>
        <v>11007</v>
      </c>
      <c r="B10" s="12" t="s">
        <v>335</v>
      </c>
      <c r="C10" s="49" t="s">
        <v>136</v>
      </c>
      <c r="D10" s="33">
        <f t="shared" si="4"/>
        <v>8760</v>
      </c>
      <c r="E10" s="90">
        <v>2.6700000000000026E-4</v>
      </c>
      <c r="F10" s="90">
        <f t="shared" si="5"/>
        <v>2.3389200000000021</v>
      </c>
    </row>
    <row r="11" spans="1:6" x14ac:dyDescent="0.35">
      <c r="A11" s="3">
        <f t="shared" si="3"/>
        <v>11008</v>
      </c>
      <c r="B11" s="12" t="s">
        <v>346</v>
      </c>
      <c r="C11" s="49" t="s">
        <v>535</v>
      </c>
      <c r="D11" s="33">
        <f t="shared" si="4"/>
        <v>8760</v>
      </c>
      <c r="E11" s="90">
        <v>1.5000000000000014E-5</v>
      </c>
      <c r="F11" s="90">
        <f t="shared" si="5"/>
        <v>0.13140000000000013</v>
      </c>
    </row>
    <row r="12" spans="1:6" x14ac:dyDescent="0.35">
      <c r="A12" s="3">
        <f t="shared" si="3"/>
        <v>11009</v>
      </c>
      <c r="B12" s="12" t="s">
        <v>347</v>
      </c>
      <c r="C12" s="49" t="s">
        <v>535</v>
      </c>
      <c r="D12" s="33">
        <f t="shared" si="4"/>
        <v>8760</v>
      </c>
      <c r="E12" s="90">
        <v>1.5000000000000014E-5</v>
      </c>
      <c r="F12" s="90">
        <f t="shared" si="5"/>
        <v>0.13140000000000013</v>
      </c>
    </row>
    <row r="13" spans="1:6" x14ac:dyDescent="0.35">
      <c r="A13" s="3">
        <f t="shared" si="3"/>
        <v>11010</v>
      </c>
      <c r="B13" s="12" t="s">
        <v>338</v>
      </c>
      <c r="C13" s="49" t="s">
        <v>535</v>
      </c>
      <c r="D13" s="33">
        <f t="shared" si="4"/>
        <v>8760</v>
      </c>
      <c r="E13" s="90">
        <v>1.5000000000000014E-5</v>
      </c>
      <c r="F13" s="90">
        <f t="shared" si="5"/>
        <v>0.13140000000000013</v>
      </c>
    </row>
    <row r="14" spans="1:6" x14ac:dyDescent="0.35">
      <c r="A14" s="3">
        <f t="shared" si="3"/>
        <v>11011</v>
      </c>
      <c r="B14" s="12" t="s">
        <v>334</v>
      </c>
      <c r="C14" s="49" t="s">
        <v>535</v>
      </c>
      <c r="D14" s="33">
        <f t="shared" si="4"/>
        <v>8760</v>
      </c>
      <c r="E14" s="90">
        <v>1.5000000000000014E-5</v>
      </c>
      <c r="F14" s="90">
        <f t="shared" si="5"/>
        <v>0.13140000000000013</v>
      </c>
    </row>
    <row r="15" spans="1:6" x14ac:dyDescent="0.35">
      <c r="A15" s="3">
        <f t="shared" si="3"/>
        <v>11012</v>
      </c>
      <c r="B15" s="12" t="s">
        <v>178</v>
      </c>
      <c r="C15" s="49" t="s">
        <v>535</v>
      </c>
      <c r="D15" s="33">
        <f t="shared" si="4"/>
        <v>8760</v>
      </c>
      <c r="E15" s="90">
        <v>1.5000000000000014E-5</v>
      </c>
      <c r="F15" s="90">
        <f t="shared" si="5"/>
        <v>0.13140000000000013</v>
      </c>
    </row>
    <row r="16" spans="1:6" x14ac:dyDescent="0.35">
      <c r="A16" s="3">
        <f t="shared" si="3"/>
        <v>11013</v>
      </c>
      <c r="B16" s="12" t="s">
        <v>178</v>
      </c>
      <c r="C16" s="49" t="s">
        <v>535</v>
      </c>
      <c r="D16" s="33">
        <f t="shared" si="4"/>
        <v>8760</v>
      </c>
      <c r="E16" s="90">
        <v>1.5000000000000014E-5</v>
      </c>
      <c r="F16" s="90">
        <f t="shared" si="5"/>
        <v>0.13140000000000013</v>
      </c>
    </row>
    <row r="17" spans="1:6" x14ac:dyDescent="0.35">
      <c r="A17" s="3">
        <f t="shared" si="3"/>
        <v>11014</v>
      </c>
      <c r="B17" s="12" t="s">
        <v>335</v>
      </c>
      <c r="C17" s="49" t="s">
        <v>136</v>
      </c>
      <c r="D17" s="33">
        <f t="shared" si="4"/>
        <v>8760</v>
      </c>
      <c r="E17" s="90">
        <v>2.6700000000000026E-4</v>
      </c>
      <c r="F17" s="90">
        <f t="shared" si="5"/>
        <v>2.3389200000000021</v>
      </c>
    </row>
    <row r="18" spans="1:6" x14ac:dyDescent="0.35">
      <c r="A18" s="3">
        <f t="shared" si="3"/>
        <v>11015</v>
      </c>
      <c r="B18" s="12" t="s">
        <v>346</v>
      </c>
      <c r="C18" s="49" t="s">
        <v>535</v>
      </c>
      <c r="D18" s="33">
        <f t="shared" si="4"/>
        <v>8760</v>
      </c>
      <c r="E18" s="90">
        <v>1.5000000000000014E-5</v>
      </c>
      <c r="F18" s="90">
        <f t="shared" si="5"/>
        <v>0.13140000000000013</v>
      </c>
    </row>
    <row r="19" spans="1:6" x14ac:dyDescent="0.35">
      <c r="A19" s="3">
        <f t="shared" si="3"/>
        <v>11016</v>
      </c>
      <c r="B19" s="12" t="s">
        <v>346</v>
      </c>
      <c r="C19" s="49" t="s">
        <v>535</v>
      </c>
      <c r="D19" s="33">
        <f t="shared" si="4"/>
        <v>8760</v>
      </c>
      <c r="E19" s="90">
        <v>1.5000000000000014E-5</v>
      </c>
      <c r="F19" s="90">
        <f t="shared" si="5"/>
        <v>0.13140000000000013</v>
      </c>
    </row>
    <row r="20" spans="1:6" x14ac:dyDescent="0.35">
      <c r="A20" s="3">
        <f t="shared" si="3"/>
        <v>11017</v>
      </c>
      <c r="B20" s="12" t="s">
        <v>178</v>
      </c>
      <c r="C20" s="49" t="s">
        <v>535</v>
      </c>
      <c r="D20" s="33">
        <f t="shared" si="4"/>
        <v>8760</v>
      </c>
      <c r="E20" s="90">
        <v>1.5000000000000014E-5</v>
      </c>
      <c r="F20" s="90">
        <f t="shared" si="5"/>
        <v>0.13140000000000013</v>
      </c>
    </row>
    <row r="21" spans="1:6" x14ac:dyDescent="0.35">
      <c r="A21" s="3">
        <f t="shared" si="3"/>
        <v>11018</v>
      </c>
      <c r="B21" s="12" t="s">
        <v>335</v>
      </c>
      <c r="C21" s="49" t="s">
        <v>136</v>
      </c>
      <c r="D21" s="33">
        <f t="shared" si="4"/>
        <v>8760</v>
      </c>
      <c r="E21" s="90">
        <v>2.6700000000000026E-4</v>
      </c>
      <c r="F21" s="90">
        <f t="shared" si="5"/>
        <v>2.3389200000000021</v>
      </c>
    </row>
    <row r="22" spans="1:6" x14ac:dyDescent="0.35">
      <c r="A22" s="3">
        <f t="shared" si="3"/>
        <v>11019</v>
      </c>
      <c r="B22" s="12" t="s">
        <v>345</v>
      </c>
      <c r="C22" s="49" t="s">
        <v>535</v>
      </c>
      <c r="D22" s="33">
        <f t="shared" si="4"/>
        <v>8760</v>
      </c>
      <c r="E22" s="90">
        <v>1.5000000000000014E-5</v>
      </c>
      <c r="F22" s="90">
        <f t="shared" si="5"/>
        <v>0.13140000000000013</v>
      </c>
    </row>
    <row r="23" spans="1:6" x14ac:dyDescent="0.35">
      <c r="A23" s="3">
        <f t="shared" si="3"/>
        <v>11020</v>
      </c>
      <c r="B23" s="12" t="s">
        <v>178</v>
      </c>
      <c r="C23" s="49" t="s">
        <v>535</v>
      </c>
      <c r="D23" s="33">
        <f t="shared" si="4"/>
        <v>8760</v>
      </c>
      <c r="E23" s="90">
        <v>1.5000000000000014E-5</v>
      </c>
      <c r="F23" s="90">
        <f t="shared" si="5"/>
        <v>0.13140000000000013</v>
      </c>
    </row>
    <row r="24" spans="1:6" x14ac:dyDescent="0.35">
      <c r="A24" s="3">
        <f t="shared" si="3"/>
        <v>11021</v>
      </c>
      <c r="B24" s="12" t="s">
        <v>178</v>
      </c>
      <c r="C24" s="49" t="s">
        <v>535</v>
      </c>
      <c r="D24" s="33">
        <f t="shared" si="4"/>
        <v>8760</v>
      </c>
      <c r="E24" s="90">
        <v>1.5000000000000014E-5</v>
      </c>
      <c r="F24" s="90">
        <f t="shared" si="5"/>
        <v>0.13140000000000013</v>
      </c>
    </row>
    <row r="25" spans="1:6" x14ac:dyDescent="0.35">
      <c r="A25" s="3">
        <f t="shared" si="3"/>
        <v>11022</v>
      </c>
      <c r="B25" s="81" t="s">
        <v>732</v>
      </c>
      <c r="C25" s="49" t="s">
        <v>535</v>
      </c>
      <c r="D25" s="33">
        <f t="shared" si="4"/>
        <v>8760</v>
      </c>
      <c r="E25" s="90">
        <v>1.5000000000000014E-5</v>
      </c>
      <c r="F25" s="90">
        <f t="shared" si="5"/>
        <v>0.13140000000000013</v>
      </c>
    </row>
    <row r="26" spans="1:6" x14ac:dyDescent="0.35">
      <c r="A26" s="3">
        <f t="shared" si="3"/>
        <v>11023</v>
      </c>
      <c r="B26" s="81" t="s">
        <v>191</v>
      </c>
      <c r="C26" s="49" t="s">
        <v>535</v>
      </c>
      <c r="D26" s="33">
        <f t="shared" si="4"/>
        <v>8760</v>
      </c>
      <c r="E26" s="90">
        <v>1.5000000000000014E-5</v>
      </c>
      <c r="F26" s="90">
        <f t="shared" si="5"/>
        <v>0.13140000000000013</v>
      </c>
    </row>
    <row r="27" spans="1:6" x14ac:dyDescent="0.35">
      <c r="A27" s="3">
        <f t="shared" si="3"/>
        <v>11024</v>
      </c>
      <c r="B27" s="12" t="s">
        <v>335</v>
      </c>
      <c r="C27" s="49" t="s">
        <v>136</v>
      </c>
      <c r="D27" s="33">
        <f t="shared" si="4"/>
        <v>8760</v>
      </c>
      <c r="E27" s="90">
        <v>2.6700000000000026E-4</v>
      </c>
      <c r="F27" s="90">
        <f t="shared" si="5"/>
        <v>2.3389200000000021</v>
      </c>
    </row>
    <row r="28" spans="1:6" x14ac:dyDescent="0.35">
      <c r="A28" s="3">
        <f t="shared" si="3"/>
        <v>11025</v>
      </c>
      <c r="B28" s="12" t="s">
        <v>335</v>
      </c>
      <c r="C28" s="49" t="s">
        <v>136</v>
      </c>
      <c r="D28" s="33">
        <f t="shared" si="4"/>
        <v>8760</v>
      </c>
      <c r="E28" s="90">
        <v>2.6700000000000026E-4</v>
      </c>
      <c r="F28" s="90">
        <f t="shared" si="5"/>
        <v>2.3389200000000021</v>
      </c>
    </row>
    <row r="29" spans="1:6" x14ac:dyDescent="0.35">
      <c r="A29" s="3">
        <f t="shared" si="3"/>
        <v>11026</v>
      </c>
      <c r="B29" s="12" t="s">
        <v>335</v>
      </c>
      <c r="C29" s="49" t="s">
        <v>136</v>
      </c>
      <c r="D29" s="33">
        <f t="shared" si="4"/>
        <v>8760</v>
      </c>
      <c r="E29" s="90">
        <v>2.6700000000000026E-4</v>
      </c>
      <c r="F29" s="90">
        <f t="shared" si="5"/>
        <v>2.3389200000000021</v>
      </c>
    </row>
    <row r="30" spans="1:6" x14ac:dyDescent="0.35">
      <c r="A30" s="3">
        <f t="shared" si="3"/>
        <v>11027</v>
      </c>
      <c r="B30" s="12" t="s">
        <v>92</v>
      </c>
      <c r="C30" s="49" t="s">
        <v>535</v>
      </c>
      <c r="D30" s="33">
        <f t="shared" si="4"/>
        <v>8760</v>
      </c>
      <c r="E30" s="90">
        <v>1.5000000000000014E-5</v>
      </c>
      <c r="F30" s="90">
        <f t="shared" si="5"/>
        <v>0.13140000000000013</v>
      </c>
    </row>
    <row r="31" spans="1:6" x14ac:dyDescent="0.35">
      <c r="A31" s="3">
        <f t="shared" si="3"/>
        <v>11028</v>
      </c>
      <c r="B31" s="81" t="s">
        <v>137</v>
      </c>
      <c r="C31" s="49" t="s">
        <v>136</v>
      </c>
      <c r="D31" s="33">
        <f t="shared" si="4"/>
        <v>8760</v>
      </c>
      <c r="E31" s="90">
        <v>2.6700000000000026E-4</v>
      </c>
      <c r="F31" s="90">
        <f t="shared" si="5"/>
        <v>2.3389200000000021</v>
      </c>
    </row>
    <row r="32" spans="1:6" x14ac:dyDescent="0.35">
      <c r="A32" s="3">
        <f t="shared" si="3"/>
        <v>11029</v>
      </c>
      <c r="B32" s="81" t="s">
        <v>272</v>
      </c>
      <c r="C32" s="49" t="s">
        <v>535</v>
      </c>
      <c r="D32" s="33">
        <f t="shared" si="4"/>
        <v>8760</v>
      </c>
      <c r="E32" s="90">
        <v>1.5000000000000014E-5</v>
      </c>
      <c r="F32" s="90">
        <f t="shared" si="5"/>
        <v>0.13140000000000013</v>
      </c>
    </row>
    <row r="33" spans="1:6" x14ac:dyDescent="0.35">
      <c r="A33" s="3">
        <f t="shared" si="3"/>
        <v>11030</v>
      </c>
      <c r="B33" s="12" t="s">
        <v>191</v>
      </c>
      <c r="C33" s="49" t="s">
        <v>535</v>
      </c>
      <c r="D33" s="33">
        <f t="shared" si="4"/>
        <v>8760</v>
      </c>
      <c r="E33" s="90">
        <v>1.5000000000000014E-5</v>
      </c>
      <c r="F33" s="90">
        <f t="shared" si="5"/>
        <v>0.13140000000000013</v>
      </c>
    </row>
    <row r="34" spans="1:6" x14ac:dyDescent="0.35">
      <c r="A34" s="3">
        <f t="shared" si="3"/>
        <v>11031</v>
      </c>
      <c r="B34" s="12" t="s">
        <v>178</v>
      </c>
      <c r="C34" s="49" t="s">
        <v>535</v>
      </c>
      <c r="D34" s="33">
        <f t="shared" si="4"/>
        <v>8760</v>
      </c>
      <c r="E34" s="90">
        <v>1.5000000000000014E-5</v>
      </c>
      <c r="F34" s="90">
        <f t="shared" si="5"/>
        <v>0.13140000000000013</v>
      </c>
    </row>
    <row r="35" spans="1:6" x14ac:dyDescent="0.35">
      <c r="A35" s="3">
        <f t="shared" si="3"/>
        <v>11032</v>
      </c>
      <c r="B35" s="12" t="s">
        <v>338</v>
      </c>
      <c r="C35" s="49" t="s">
        <v>535</v>
      </c>
      <c r="D35" s="33">
        <f t="shared" si="4"/>
        <v>8760</v>
      </c>
      <c r="E35" s="90">
        <v>1.5000000000000014E-5</v>
      </c>
      <c r="F35" s="90">
        <f t="shared" si="5"/>
        <v>0.13140000000000013</v>
      </c>
    </row>
    <row r="36" spans="1:6" x14ac:dyDescent="0.35">
      <c r="A36" s="3">
        <f t="shared" si="3"/>
        <v>11033</v>
      </c>
      <c r="B36" s="12" t="s">
        <v>178</v>
      </c>
      <c r="C36" s="49" t="s">
        <v>535</v>
      </c>
      <c r="D36" s="33">
        <f t="shared" si="4"/>
        <v>8760</v>
      </c>
      <c r="E36" s="90">
        <v>1.5000000000000014E-5</v>
      </c>
      <c r="F36" s="90">
        <f t="shared" si="5"/>
        <v>0.13140000000000013</v>
      </c>
    </row>
    <row r="37" spans="1:6" x14ac:dyDescent="0.35">
      <c r="A37" s="3">
        <f t="shared" si="3"/>
        <v>11034</v>
      </c>
      <c r="B37" s="12" t="s">
        <v>178</v>
      </c>
      <c r="C37" s="49" t="s">
        <v>535</v>
      </c>
      <c r="D37" s="33">
        <f t="shared" si="4"/>
        <v>8760</v>
      </c>
      <c r="E37" s="90">
        <v>1.5000000000000014E-5</v>
      </c>
      <c r="F37" s="90">
        <f t="shared" si="5"/>
        <v>0.13140000000000013</v>
      </c>
    </row>
    <row r="38" spans="1:6" x14ac:dyDescent="0.35">
      <c r="A38" s="3">
        <f t="shared" ref="A38:A68" si="6">A37+1</f>
        <v>11035</v>
      </c>
      <c r="B38" s="12" t="s">
        <v>178</v>
      </c>
      <c r="C38" s="49" t="s">
        <v>535</v>
      </c>
      <c r="D38" s="33">
        <f t="shared" ref="D38:D68" si="7">24*365</f>
        <v>8760</v>
      </c>
      <c r="E38" s="90">
        <v>1.5000000000000014E-5</v>
      </c>
      <c r="F38" s="90">
        <f t="shared" ref="F38:F68" si="8">D38*E38</f>
        <v>0.13140000000000013</v>
      </c>
    </row>
    <row r="39" spans="1:6" x14ac:dyDescent="0.35">
      <c r="A39" s="3">
        <f t="shared" si="6"/>
        <v>11036</v>
      </c>
      <c r="B39" s="12" t="s">
        <v>178</v>
      </c>
      <c r="C39" s="49" t="s">
        <v>535</v>
      </c>
      <c r="D39" s="33">
        <f t="shared" si="7"/>
        <v>8760</v>
      </c>
      <c r="E39" s="90">
        <v>1.5000000000000014E-5</v>
      </c>
      <c r="F39" s="90">
        <f t="shared" si="8"/>
        <v>0.13140000000000013</v>
      </c>
    </row>
    <row r="40" spans="1:6" x14ac:dyDescent="0.35">
      <c r="A40" s="3">
        <f t="shared" si="6"/>
        <v>11037</v>
      </c>
      <c r="B40" s="12" t="s">
        <v>137</v>
      </c>
      <c r="C40" s="49" t="s">
        <v>136</v>
      </c>
      <c r="D40" s="33">
        <f t="shared" si="7"/>
        <v>8760</v>
      </c>
      <c r="E40" s="90">
        <v>2.6700000000000026E-4</v>
      </c>
      <c r="F40" s="90">
        <f t="shared" si="8"/>
        <v>2.3389200000000021</v>
      </c>
    </row>
    <row r="41" spans="1:6" x14ac:dyDescent="0.35">
      <c r="A41" s="3">
        <f t="shared" si="6"/>
        <v>11038</v>
      </c>
      <c r="B41" s="12" t="s">
        <v>191</v>
      </c>
      <c r="C41" s="49" t="s">
        <v>535</v>
      </c>
      <c r="D41" s="33">
        <f t="shared" si="7"/>
        <v>8760</v>
      </c>
      <c r="E41" s="90">
        <v>1.5000000000000014E-5</v>
      </c>
      <c r="F41" s="90">
        <f t="shared" si="8"/>
        <v>0.13140000000000013</v>
      </c>
    </row>
    <row r="42" spans="1:6" x14ac:dyDescent="0.35">
      <c r="A42" s="3">
        <f t="shared" si="6"/>
        <v>11039</v>
      </c>
      <c r="B42" s="12" t="s">
        <v>272</v>
      </c>
      <c r="C42" s="49" t="s">
        <v>535</v>
      </c>
      <c r="D42" s="33">
        <f t="shared" si="7"/>
        <v>8760</v>
      </c>
      <c r="E42" s="90">
        <v>1.5000000000000014E-5</v>
      </c>
      <c r="F42" s="90">
        <f t="shared" si="8"/>
        <v>0.13140000000000013</v>
      </c>
    </row>
    <row r="43" spans="1:6" x14ac:dyDescent="0.35">
      <c r="A43" s="3">
        <f t="shared" si="6"/>
        <v>11040</v>
      </c>
      <c r="B43" s="12" t="s">
        <v>191</v>
      </c>
      <c r="C43" s="49" t="s">
        <v>535</v>
      </c>
      <c r="D43" s="33">
        <f t="shared" si="7"/>
        <v>8760</v>
      </c>
      <c r="E43" s="90">
        <v>1.5000000000000014E-5</v>
      </c>
      <c r="F43" s="90">
        <f t="shared" si="8"/>
        <v>0.13140000000000013</v>
      </c>
    </row>
    <row r="44" spans="1:6" x14ac:dyDescent="0.35">
      <c r="A44" s="3">
        <f t="shared" si="6"/>
        <v>11041</v>
      </c>
      <c r="B44" s="12" t="s">
        <v>338</v>
      </c>
      <c r="C44" s="49" t="s">
        <v>535</v>
      </c>
      <c r="D44" s="33">
        <f t="shared" si="7"/>
        <v>8760</v>
      </c>
      <c r="E44" s="90">
        <v>1.5000000000000014E-5</v>
      </c>
      <c r="F44" s="90">
        <f t="shared" si="8"/>
        <v>0.13140000000000013</v>
      </c>
    </row>
    <row r="45" spans="1:6" x14ac:dyDescent="0.35">
      <c r="A45" s="3">
        <f t="shared" si="6"/>
        <v>11042</v>
      </c>
      <c r="B45" s="12" t="s">
        <v>338</v>
      </c>
      <c r="C45" s="49" t="s">
        <v>535</v>
      </c>
      <c r="D45" s="33">
        <f t="shared" si="7"/>
        <v>8760</v>
      </c>
      <c r="E45" s="90">
        <v>1.5000000000000014E-5</v>
      </c>
      <c r="F45" s="90">
        <f t="shared" si="8"/>
        <v>0.13140000000000013</v>
      </c>
    </row>
    <row r="46" spans="1:6" x14ac:dyDescent="0.35">
      <c r="A46" s="3">
        <f t="shared" si="6"/>
        <v>11043</v>
      </c>
      <c r="B46" s="81" t="s">
        <v>272</v>
      </c>
      <c r="C46" s="49" t="s">
        <v>535</v>
      </c>
      <c r="D46" s="33">
        <f t="shared" si="7"/>
        <v>8760</v>
      </c>
      <c r="E46" s="90">
        <v>1.5000000000000014E-5</v>
      </c>
      <c r="F46" s="90">
        <f t="shared" si="8"/>
        <v>0.13140000000000013</v>
      </c>
    </row>
    <row r="47" spans="1:6" x14ac:dyDescent="0.35">
      <c r="A47" s="3">
        <f t="shared" si="6"/>
        <v>11044</v>
      </c>
      <c r="B47" s="81" t="s">
        <v>94</v>
      </c>
      <c r="C47" s="49" t="s">
        <v>535</v>
      </c>
      <c r="D47" s="33">
        <f t="shared" si="7"/>
        <v>8760</v>
      </c>
      <c r="E47" s="90">
        <v>1.5000000000000014E-5</v>
      </c>
      <c r="F47" s="90">
        <f t="shared" si="8"/>
        <v>0.13140000000000013</v>
      </c>
    </row>
    <row r="48" spans="1:6" x14ac:dyDescent="0.35">
      <c r="A48" s="3">
        <f t="shared" si="6"/>
        <v>11045</v>
      </c>
      <c r="B48" s="12" t="s">
        <v>191</v>
      </c>
      <c r="C48" s="49" t="s">
        <v>535</v>
      </c>
      <c r="D48" s="33">
        <f t="shared" si="7"/>
        <v>8760</v>
      </c>
      <c r="E48" s="90">
        <v>1.5000000000000014E-5</v>
      </c>
      <c r="F48" s="90">
        <f t="shared" si="8"/>
        <v>0.13140000000000013</v>
      </c>
    </row>
    <row r="49" spans="1:6" x14ac:dyDescent="0.35">
      <c r="A49" s="3">
        <f t="shared" si="6"/>
        <v>11046</v>
      </c>
      <c r="B49" s="12" t="s">
        <v>338</v>
      </c>
      <c r="C49" s="49" t="s">
        <v>535</v>
      </c>
      <c r="D49" s="33">
        <f t="shared" si="7"/>
        <v>8760</v>
      </c>
      <c r="E49" s="90">
        <v>1.5000000000000014E-5</v>
      </c>
      <c r="F49" s="90">
        <f t="shared" si="8"/>
        <v>0.13140000000000013</v>
      </c>
    </row>
    <row r="50" spans="1:6" x14ac:dyDescent="0.35">
      <c r="A50" s="3">
        <f t="shared" si="6"/>
        <v>11047</v>
      </c>
      <c r="B50" s="12" t="s">
        <v>338</v>
      </c>
      <c r="C50" s="49" t="s">
        <v>535</v>
      </c>
      <c r="D50" s="33">
        <f t="shared" si="7"/>
        <v>8760</v>
      </c>
      <c r="E50" s="90">
        <v>1.5000000000000014E-5</v>
      </c>
      <c r="F50" s="90">
        <f t="shared" si="8"/>
        <v>0.13140000000000013</v>
      </c>
    </row>
    <row r="51" spans="1:6" x14ac:dyDescent="0.35">
      <c r="A51" s="3">
        <f t="shared" si="6"/>
        <v>11048</v>
      </c>
      <c r="B51" s="81" t="s">
        <v>140</v>
      </c>
      <c r="C51" s="49" t="s">
        <v>136</v>
      </c>
      <c r="D51" s="33">
        <f t="shared" si="7"/>
        <v>8760</v>
      </c>
      <c r="E51" s="90">
        <v>2.6700000000000026E-4</v>
      </c>
      <c r="F51" s="90">
        <f t="shared" si="8"/>
        <v>2.3389200000000021</v>
      </c>
    </row>
    <row r="52" spans="1:6" x14ac:dyDescent="0.35">
      <c r="A52" s="3">
        <f t="shared" si="6"/>
        <v>11049</v>
      </c>
      <c r="B52" s="12" t="s">
        <v>335</v>
      </c>
      <c r="C52" s="49" t="s">
        <v>136</v>
      </c>
      <c r="D52" s="33">
        <f t="shared" si="7"/>
        <v>8760</v>
      </c>
      <c r="E52" s="90">
        <v>2.6700000000000026E-4</v>
      </c>
      <c r="F52" s="90">
        <f t="shared" si="8"/>
        <v>2.3389200000000021</v>
      </c>
    </row>
    <row r="53" spans="1:6" x14ac:dyDescent="0.35">
      <c r="A53" s="3">
        <f t="shared" si="6"/>
        <v>11050</v>
      </c>
      <c r="B53" s="12" t="s">
        <v>191</v>
      </c>
      <c r="C53" s="49" t="s">
        <v>535</v>
      </c>
      <c r="D53" s="33">
        <f t="shared" si="7"/>
        <v>8760</v>
      </c>
      <c r="E53" s="90">
        <v>1.5000000000000014E-5</v>
      </c>
      <c r="F53" s="90">
        <f t="shared" si="8"/>
        <v>0.13140000000000013</v>
      </c>
    </row>
    <row r="54" spans="1:6" x14ac:dyDescent="0.35">
      <c r="A54" s="3">
        <f t="shared" si="6"/>
        <v>11051</v>
      </c>
      <c r="B54" s="12" t="s">
        <v>336</v>
      </c>
      <c r="C54" s="49" t="s">
        <v>535</v>
      </c>
      <c r="D54" s="33">
        <f t="shared" si="7"/>
        <v>8760</v>
      </c>
      <c r="E54" s="90">
        <v>1.5000000000000014E-5</v>
      </c>
      <c r="F54" s="90">
        <f t="shared" si="8"/>
        <v>0.13140000000000013</v>
      </c>
    </row>
    <row r="55" spans="1:6" x14ac:dyDescent="0.35">
      <c r="A55" s="3">
        <f t="shared" si="6"/>
        <v>11052</v>
      </c>
      <c r="B55" s="12" t="s">
        <v>338</v>
      </c>
      <c r="C55" s="49" t="s">
        <v>535</v>
      </c>
      <c r="D55" s="33">
        <f t="shared" si="7"/>
        <v>8760</v>
      </c>
      <c r="E55" s="90">
        <v>1.5000000000000014E-5</v>
      </c>
      <c r="F55" s="90">
        <f t="shared" si="8"/>
        <v>0.13140000000000013</v>
      </c>
    </row>
    <row r="56" spans="1:6" x14ac:dyDescent="0.35">
      <c r="A56" s="3">
        <f t="shared" si="6"/>
        <v>11053</v>
      </c>
      <c r="B56" s="12" t="s">
        <v>141</v>
      </c>
      <c r="C56" s="49" t="s">
        <v>535</v>
      </c>
      <c r="D56" s="33">
        <f t="shared" si="7"/>
        <v>8760</v>
      </c>
      <c r="E56" s="90">
        <v>1.5000000000000014E-5</v>
      </c>
      <c r="F56" s="90">
        <f t="shared" si="8"/>
        <v>0.13140000000000013</v>
      </c>
    </row>
    <row r="57" spans="1:6" x14ac:dyDescent="0.35">
      <c r="A57" s="3">
        <f t="shared" si="6"/>
        <v>11054</v>
      </c>
      <c r="B57" s="12" t="s">
        <v>336</v>
      </c>
      <c r="C57" s="49" t="s">
        <v>535</v>
      </c>
      <c r="D57" s="33">
        <f t="shared" si="7"/>
        <v>8760</v>
      </c>
      <c r="E57" s="90">
        <v>1.5000000000000014E-5</v>
      </c>
      <c r="F57" s="90">
        <f t="shared" si="8"/>
        <v>0.13140000000000013</v>
      </c>
    </row>
    <row r="58" spans="1:6" x14ac:dyDescent="0.35">
      <c r="A58" s="3">
        <f t="shared" si="6"/>
        <v>11055</v>
      </c>
      <c r="B58" s="12" t="s">
        <v>137</v>
      </c>
      <c r="C58" s="49" t="s">
        <v>136</v>
      </c>
      <c r="D58" s="33">
        <f t="shared" si="7"/>
        <v>8760</v>
      </c>
      <c r="E58" s="90">
        <v>2.6700000000000026E-4</v>
      </c>
      <c r="F58" s="90">
        <f t="shared" si="8"/>
        <v>2.3389200000000021</v>
      </c>
    </row>
    <row r="59" spans="1:6" x14ac:dyDescent="0.35">
      <c r="A59" s="3">
        <f t="shared" si="6"/>
        <v>11056</v>
      </c>
      <c r="B59" s="81" t="s">
        <v>185</v>
      </c>
      <c r="C59" s="49" t="s">
        <v>134</v>
      </c>
      <c r="D59" s="33">
        <f t="shared" si="7"/>
        <v>8760</v>
      </c>
      <c r="E59" s="90">
        <v>0</v>
      </c>
      <c r="F59" s="90">
        <f t="shared" si="8"/>
        <v>0</v>
      </c>
    </row>
    <row r="60" spans="1:6" x14ac:dyDescent="0.35">
      <c r="A60" s="3">
        <f t="shared" si="6"/>
        <v>11057</v>
      </c>
      <c r="B60" s="12" t="s">
        <v>335</v>
      </c>
      <c r="C60" s="49" t="s">
        <v>136</v>
      </c>
      <c r="D60" s="33">
        <f t="shared" si="7"/>
        <v>8760</v>
      </c>
      <c r="E60" s="90">
        <v>2.6700000000000026E-4</v>
      </c>
      <c r="F60" s="90">
        <f t="shared" si="8"/>
        <v>2.3389200000000021</v>
      </c>
    </row>
    <row r="61" spans="1:6" x14ac:dyDescent="0.35">
      <c r="A61" s="3">
        <f t="shared" si="6"/>
        <v>11058</v>
      </c>
      <c r="B61" s="12" t="s">
        <v>191</v>
      </c>
      <c r="C61" s="49" t="s">
        <v>535</v>
      </c>
      <c r="D61" s="33">
        <f t="shared" si="7"/>
        <v>8760</v>
      </c>
      <c r="E61" s="90">
        <v>1.5000000000000014E-5</v>
      </c>
      <c r="F61" s="90">
        <f t="shared" si="8"/>
        <v>0.13140000000000013</v>
      </c>
    </row>
    <row r="62" spans="1:6" x14ac:dyDescent="0.35">
      <c r="A62" s="3">
        <f t="shared" si="6"/>
        <v>11059</v>
      </c>
      <c r="B62" s="12" t="s">
        <v>336</v>
      </c>
      <c r="C62" s="49" t="s">
        <v>535</v>
      </c>
      <c r="D62" s="33">
        <f t="shared" si="7"/>
        <v>8760</v>
      </c>
      <c r="E62" s="90">
        <v>1.5000000000000014E-5</v>
      </c>
      <c r="F62" s="90">
        <f t="shared" si="8"/>
        <v>0.13140000000000013</v>
      </c>
    </row>
    <row r="63" spans="1:6" x14ac:dyDescent="0.35">
      <c r="A63" s="3">
        <f t="shared" si="6"/>
        <v>11060</v>
      </c>
      <c r="B63" s="19" t="s">
        <v>390</v>
      </c>
      <c r="C63" s="49" t="s">
        <v>181</v>
      </c>
      <c r="D63" s="33">
        <f t="shared" si="7"/>
        <v>8760</v>
      </c>
      <c r="E63" s="90">
        <v>3.072999999999998E-3</v>
      </c>
      <c r="F63" s="90">
        <f t="shared" si="8"/>
        <v>26.919479999999982</v>
      </c>
    </row>
    <row r="64" spans="1:6" x14ac:dyDescent="0.35">
      <c r="A64" s="3">
        <f t="shared" si="6"/>
        <v>11061</v>
      </c>
      <c r="B64" s="12" t="s">
        <v>191</v>
      </c>
      <c r="C64" s="49" t="s">
        <v>535</v>
      </c>
      <c r="D64" s="33">
        <f t="shared" si="7"/>
        <v>8760</v>
      </c>
      <c r="E64" s="90">
        <v>1.5000000000000014E-5</v>
      </c>
      <c r="F64" s="90">
        <f t="shared" si="8"/>
        <v>0.13140000000000013</v>
      </c>
    </row>
    <row r="65" spans="1:6" x14ac:dyDescent="0.35">
      <c r="A65" s="3">
        <f t="shared" si="6"/>
        <v>11062</v>
      </c>
      <c r="B65" s="12" t="s">
        <v>338</v>
      </c>
      <c r="C65" s="49" t="s">
        <v>535</v>
      </c>
      <c r="D65" s="33">
        <f t="shared" si="7"/>
        <v>8760</v>
      </c>
      <c r="E65" s="90">
        <v>1.5000000000000014E-5</v>
      </c>
      <c r="F65" s="90">
        <f t="shared" si="8"/>
        <v>0.13140000000000013</v>
      </c>
    </row>
    <row r="66" spans="1:6" x14ac:dyDescent="0.35">
      <c r="A66" s="3">
        <f t="shared" si="6"/>
        <v>11063</v>
      </c>
      <c r="B66" s="12" t="s">
        <v>335</v>
      </c>
      <c r="C66" s="49" t="s">
        <v>136</v>
      </c>
      <c r="D66" s="33">
        <f t="shared" si="7"/>
        <v>8760</v>
      </c>
      <c r="E66" s="90">
        <v>2.6700000000000026E-4</v>
      </c>
      <c r="F66" s="90">
        <f t="shared" si="8"/>
        <v>2.3389200000000021</v>
      </c>
    </row>
    <row r="67" spans="1:6" x14ac:dyDescent="0.35">
      <c r="A67" s="3">
        <f t="shared" si="6"/>
        <v>11064</v>
      </c>
      <c r="B67" s="12" t="s">
        <v>137</v>
      </c>
      <c r="C67" s="49" t="s">
        <v>136</v>
      </c>
      <c r="D67" s="33">
        <f t="shared" si="7"/>
        <v>8760</v>
      </c>
      <c r="E67" s="90">
        <v>2.6700000000000026E-4</v>
      </c>
      <c r="F67" s="90">
        <f t="shared" si="8"/>
        <v>2.3389200000000021</v>
      </c>
    </row>
    <row r="68" spans="1:6" x14ac:dyDescent="0.35">
      <c r="A68" s="3">
        <f t="shared" si="6"/>
        <v>11065</v>
      </c>
      <c r="B68" s="12" t="s">
        <v>344</v>
      </c>
      <c r="C68" s="49" t="s">
        <v>535</v>
      </c>
      <c r="D68" s="33">
        <f t="shared" si="7"/>
        <v>8760</v>
      </c>
      <c r="E68" s="90">
        <v>1.5000000000000014E-5</v>
      </c>
      <c r="F68" s="90">
        <f t="shared" si="8"/>
        <v>0.13140000000000013</v>
      </c>
    </row>
    <row r="69" spans="1:6" x14ac:dyDescent="0.35">
      <c r="A69" s="3">
        <f t="shared" ref="A69" si="9">A68+1</f>
        <v>11066</v>
      </c>
      <c r="B69" s="12" t="s">
        <v>335</v>
      </c>
      <c r="C69" s="49" t="s">
        <v>136</v>
      </c>
      <c r="D69" s="33">
        <f t="shared" ref="D69" si="10">24*365</f>
        <v>8760</v>
      </c>
      <c r="E69" s="90">
        <v>2.6700000000000026E-4</v>
      </c>
      <c r="F69" s="90">
        <f t="shared" ref="F69" si="11">D69*E69</f>
        <v>2.3389200000000021</v>
      </c>
    </row>
    <row r="70" spans="1:6" x14ac:dyDescent="0.35">
      <c r="A70" s="3">
        <f t="shared" ref="A70:A101" si="12">A69+1</f>
        <v>11067</v>
      </c>
      <c r="B70" s="12" t="s">
        <v>191</v>
      </c>
      <c r="C70" s="49" t="s">
        <v>535</v>
      </c>
      <c r="D70" s="33">
        <f t="shared" ref="D70:D101" si="13">24*365</f>
        <v>8760</v>
      </c>
      <c r="E70" s="90">
        <v>1.5000000000000014E-5</v>
      </c>
      <c r="F70" s="90">
        <f t="shared" ref="F70:F101" si="14">D70*E70</f>
        <v>0.13140000000000013</v>
      </c>
    </row>
    <row r="71" spans="1:6" x14ac:dyDescent="0.35">
      <c r="A71" s="3">
        <f t="shared" si="12"/>
        <v>11068</v>
      </c>
      <c r="B71" s="12" t="s">
        <v>344</v>
      </c>
      <c r="C71" s="49" t="s">
        <v>535</v>
      </c>
      <c r="D71" s="33">
        <f t="shared" si="13"/>
        <v>8760</v>
      </c>
      <c r="E71" s="90">
        <v>1.5000000000000014E-5</v>
      </c>
      <c r="F71" s="90">
        <f t="shared" si="14"/>
        <v>0.13140000000000013</v>
      </c>
    </row>
    <row r="72" spans="1:6" x14ac:dyDescent="0.35">
      <c r="A72" s="3">
        <f t="shared" si="12"/>
        <v>11069</v>
      </c>
      <c r="B72" s="12" t="s">
        <v>341</v>
      </c>
      <c r="C72" s="49" t="s">
        <v>136</v>
      </c>
      <c r="D72" s="33">
        <f t="shared" si="13"/>
        <v>8760</v>
      </c>
      <c r="E72" s="90">
        <v>2.6700000000000026E-4</v>
      </c>
      <c r="F72" s="90">
        <f t="shared" si="14"/>
        <v>2.3389200000000021</v>
      </c>
    </row>
    <row r="73" spans="1:6" x14ac:dyDescent="0.35">
      <c r="A73" s="3">
        <f t="shared" si="12"/>
        <v>11070</v>
      </c>
      <c r="B73" s="12" t="s">
        <v>335</v>
      </c>
      <c r="C73" s="49" t="s">
        <v>136</v>
      </c>
      <c r="D73" s="33">
        <f t="shared" si="13"/>
        <v>8760</v>
      </c>
      <c r="E73" s="90">
        <v>2.6700000000000026E-4</v>
      </c>
      <c r="F73" s="90">
        <f t="shared" si="14"/>
        <v>2.3389200000000021</v>
      </c>
    </row>
    <row r="74" spans="1:6" x14ac:dyDescent="0.35">
      <c r="A74" s="3">
        <f t="shared" si="12"/>
        <v>11071</v>
      </c>
      <c r="B74" s="12" t="s">
        <v>335</v>
      </c>
      <c r="C74" s="49" t="s">
        <v>136</v>
      </c>
      <c r="D74" s="33">
        <f t="shared" si="13"/>
        <v>8760</v>
      </c>
      <c r="E74" s="90">
        <v>2.6700000000000026E-4</v>
      </c>
      <c r="F74" s="90">
        <f t="shared" si="14"/>
        <v>2.3389200000000021</v>
      </c>
    </row>
    <row r="75" spans="1:6" x14ac:dyDescent="0.35">
      <c r="A75" s="3">
        <f t="shared" si="12"/>
        <v>11072</v>
      </c>
      <c r="B75" s="12" t="s">
        <v>191</v>
      </c>
      <c r="C75" s="49" t="s">
        <v>535</v>
      </c>
      <c r="D75" s="33">
        <f t="shared" si="13"/>
        <v>8760</v>
      </c>
      <c r="E75" s="90">
        <v>1.5000000000000014E-5</v>
      </c>
      <c r="F75" s="90">
        <f t="shared" si="14"/>
        <v>0.13140000000000013</v>
      </c>
    </row>
    <row r="76" spans="1:6" x14ac:dyDescent="0.35">
      <c r="A76" s="3">
        <f t="shared" si="12"/>
        <v>11073</v>
      </c>
      <c r="B76" s="12" t="s">
        <v>240</v>
      </c>
      <c r="C76" s="49" t="s">
        <v>134</v>
      </c>
      <c r="D76" s="33">
        <f t="shared" si="13"/>
        <v>8760</v>
      </c>
      <c r="E76" s="90">
        <v>0</v>
      </c>
      <c r="F76" s="90">
        <f t="shared" si="14"/>
        <v>0</v>
      </c>
    </row>
    <row r="77" spans="1:6" x14ac:dyDescent="0.35">
      <c r="A77" s="3">
        <f t="shared" si="12"/>
        <v>11074</v>
      </c>
      <c r="B77" s="12" t="s">
        <v>191</v>
      </c>
      <c r="C77" s="49" t="s">
        <v>535</v>
      </c>
      <c r="D77" s="33">
        <f t="shared" si="13"/>
        <v>8760</v>
      </c>
      <c r="E77" s="90">
        <v>1.5000000000000014E-5</v>
      </c>
      <c r="F77" s="90">
        <f t="shared" si="14"/>
        <v>0.13140000000000013</v>
      </c>
    </row>
    <row r="78" spans="1:6" x14ac:dyDescent="0.35">
      <c r="A78" s="3">
        <f t="shared" si="12"/>
        <v>11075</v>
      </c>
      <c r="B78" s="12" t="s">
        <v>335</v>
      </c>
      <c r="C78" s="49" t="s">
        <v>136</v>
      </c>
      <c r="D78" s="33">
        <f t="shared" si="13"/>
        <v>8760</v>
      </c>
      <c r="E78" s="90">
        <v>2.6700000000000026E-4</v>
      </c>
      <c r="F78" s="90">
        <f t="shared" si="14"/>
        <v>2.3389200000000021</v>
      </c>
    </row>
    <row r="79" spans="1:6" x14ac:dyDescent="0.35">
      <c r="A79" s="3">
        <f t="shared" si="12"/>
        <v>11076</v>
      </c>
      <c r="B79" s="12" t="s">
        <v>92</v>
      </c>
      <c r="C79" s="49" t="s">
        <v>535</v>
      </c>
      <c r="D79" s="33">
        <f t="shared" si="13"/>
        <v>8760</v>
      </c>
      <c r="E79" s="90">
        <v>1.5000000000000014E-5</v>
      </c>
      <c r="F79" s="90">
        <f t="shared" si="14"/>
        <v>0.13140000000000013</v>
      </c>
    </row>
    <row r="80" spans="1:6" x14ac:dyDescent="0.35">
      <c r="A80" s="3">
        <f t="shared" si="12"/>
        <v>11077</v>
      </c>
      <c r="B80" s="12" t="s">
        <v>108</v>
      </c>
      <c r="C80" s="49" t="s">
        <v>136</v>
      </c>
      <c r="D80" s="33">
        <f t="shared" si="13"/>
        <v>8760</v>
      </c>
      <c r="E80" s="90">
        <v>2.6700000000000026E-4</v>
      </c>
      <c r="F80" s="90">
        <f t="shared" si="14"/>
        <v>2.3389200000000021</v>
      </c>
    </row>
    <row r="81" spans="1:6" x14ac:dyDescent="0.35">
      <c r="A81" s="3">
        <f t="shared" si="12"/>
        <v>11078</v>
      </c>
      <c r="B81" s="12" t="s">
        <v>336</v>
      </c>
      <c r="C81" s="49" t="s">
        <v>535</v>
      </c>
      <c r="D81" s="33">
        <f t="shared" si="13"/>
        <v>8760</v>
      </c>
      <c r="E81" s="90">
        <v>1.5000000000000014E-5</v>
      </c>
      <c r="F81" s="90">
        <f t="shared" si="14"/>
        <v>0.13140000000000013</v>
      </c>
    </row>
    <row r="82" spans="1:6" x14ac:dyDescent="0.35">
      <c r="A82" s="3">
        <f t="shared" si="12"/>
        <v>11079</v>
      </c>
      <c r="B82" s="12" t="s">
        <v>92</v>
      </c>
      <c r="C82" s="49" t="s">
        <v>535</v>
      </c>
      <c r="D82" s="33">
        <f t="shared" si="13"/>
        <v>8760</v>
      </c>
      <c r="E82" s="90">
        <v>1.5000000000000014E-5</v>
      </c>
      <c r="F82" s="90">
        <f t="shared" si="14"/>
        <v>0.13140000000000013</v>
      </c>
    </row>
    <row r="83" spans="1:6" x14ac:dyDescent="0.35">
      <c r="A83" s="3">
        <f t="shared" si="12"/>
        <v>11080</v>
      </c>
      <c r="B83" s="19" t="s">
        <v>269</v>
      </c>
      <c r="C83" s="49" t="s">
        <v>136</v>
      </c>
      <c r="D83" s="33">
        <f t="shared" si="13"/>
        <v>8760</v>
      </c>
      <c r="E83" s="90">
        <v>2.6700000000000026E-4</v>
      </c>
      <c r="F83" s="90">
        <f t="shared" si="14"/>
        <v>2.3389200000000021</v>
      </c>
    </row>
    <row r="84" spans="1:6" x14ac:dyDescent="0.35">
      <c r="A84" s="3">
        <f t="shared" si="12"/>
        <v>11081</v>
      </c>
      <c r="B84" s="12" t="s">
        <v>336</v>
      </c>
      <c r="C84" s="49" t="s">
        <v>535</v>
      </c>
      <c r="D84" s="33">
        <f t="shared" si="13"/>
        <v>8760</v>
      </c>
      <c r="E84" s="90">
        <v>1.5000000000000014E-5</v>
      </c>
      <c r="F84" s="90">
        <f t="shared" si="14"/>
        <v>0.13140000000000013</v>
      </c>
    </row>
    <row r="85" spans="1:6" x14ac:dyDescent="0.35">
      <c r="A85" s="3">
        <f t="shared" si="12"/>
        <v>11082</v>
      </c>
      <c r="B85" s="12" t="s">
        <v>191</v>
      </c>
      <c r="C85" s="49" t="s">
        <v>535</v>
      </c>
      <c r="D85" s="33">
        <f t="shared" si="13"/>
        <v>8760</v>
      </c>
      <c r="E85" s="90">
        <v>1.5000000000000014E-5</v>
      </c>
      <c r="F85" s="90">
        <f t="shared" si="14"/>
        <v>0.13140000000000013</v>
      </c>
    </row>
    <row r="86" spans="1:6" x14ac:dyDescent="0.35">
      <c r="A86" s="3">
        <f t="shared" si="12"/>
        <v>11083</v>
      </c>
      <c r="B86" s="12" t="s">
        <v>343</v>
      </c>
      <c r="C86" s="49" t="s">
        <v>535</v>
      </c>
      <c r="D86" s="33">
        <f t="shared" si="13"/>
        <v>8760</v>
      </c>
      <c r="E86" s="90">
        <v>1.5000000000000014E-5</v>
      </c>
      <c r="F86" s="90">
        <f t="shared" si="14"/>
        <v>0.13140000000000013</v>
      </c>
    </row>
    <row r="87" spans="1:6" x14ac:dyDescent="0.35">
      <c r="A87" s="3">
        <f t="shared" si="12"/>
        <v>11084</v>
      </c>
      <c r="B87" s="12" t="s">
        <v>191</v>
      </c>
      <c r="C87" s="49" t="s">
        <v>535</v>
      </c>
      <c r="D87" s="33">
        <f t="shared" si="13"/>
        <v>8760</v>
      </c>
      <c r="E87" s="90">
        <v>1.5000000000000014E-5</v>
      </c>
      <c r="F87" s="90">
        <f t="shared" si="14"/>
        <v>0.13140000000000013</v>
      </c>
    </row>
    <row r="88" spans="1:6" x14ac:dyDescent="0.35">
      <c r="A88" s="3">
        <f t="shared" si="12"/>
        <v>11085</v>
      </c>
      <c r="B88" s="12" t="s">
        <v>335</v>
      </c>
      <c r="C88" s="49" t="s">
        <v>136</v>
      </c>
      <c r="D88" s="33">
        <f t="shared" si="13"/>
        <v>8760</v>
      </c>
      <c r="E88" s="90">
        <v>2.6700000000000026E-4</v>
      </c>
      <c r="F88" s="90">
        <f t="shared" si="14"/>
        <v>2.3389200000000021</v>
      </c>
    </row>
    <row r="89" spans="1:6" x14ac:dyDescent="0.35">
      <c r="A89" s="3">
        <f t="shared" si="12"/>
        <v>11086</v>
      </c>
      <c r="B89" s="12" t="s">
        <v>338</v>
      </c>
      <c r="C89" s="49" t="s">
        <v>535</v>
      </c>
      <c r="D89" s="33">
        <f t="shared" si="13"/>
        <v>8760</v>
      </c>
      <c r="E89" s="90">
        <v>1.5000000000000014E-5</v>
      </c>
      <c r="F89" s="90">
        <f t="shared" si="14"/>
        <v>0.13140000000000013</v>
      </c>
    </row>
    <row r="90" spans="1:6" x14ac:dyDescent="0.35">
      <c r="A90" s="3">
        <f t="shared" si="12"/>
        <v>11087</v>
      </c>
      <c r="B90" s="12" t="s">
        <v>338</v>
      </c>
      <c r="C90" s="49" t="s">
        <v>535</v>
      </c>
      <c r="D90" s="33">
        <f t="shared" si="13"/>
        <v>8760</v>
      </c>
      <c r="E90" s="90">
        <v>1.5000000000000014E-5</v>
      </c>
      <c r="F90" s="90">
        <f t="shared" si="14"/>
        <v>0.13140000000000013</v>
      </c>
    </row>
    <row r="91" spans="1:6" x14ac:dyDescent="0.35">
      <c r="A91" s="3">
        <f t="shared" si="12"/>
        <v>11088</v>
      </c>
      <c r="B91" s="12" t="s">
        <v>342</v>
      </c>
      <c r="C91" s="49" t="s">
        <v>535</v>
      </c>
      <c r="D91" s="33">
        <f t="shared" si="13"/>
        <v>8760</v>
      </c>
      <c r="E91" s="90">
        <v>1.5000000000000014E-5</v>
      </c>
      <c r="F91" s="90">
        <f t="shared" si="14"/>
        <v>0.13140000000000013</v>
      </c>
    </row>
    <row r="92" spans="1:6" x14ac:dyDescent="0.35">
      <c r="A92" s="3">
        <f t="shared" si="12"/>
        <v>11089</v>
      </c>
      <c r="B92" s="12" t="s">
        <v>336</v>
      </c>
      <c r="C92" s="49" t="s">
        <v>535</v>
      </c>
      <c r="D92" s="33">
        <f t="shared" si="13"/>
        <v>8760</v>
      </c>
      <c r="E92" s="90">
        <v>1.5000000000000014E-5</v>
      </c>
      <c r="F92" s="90">
        <f t="shared" si="14"/>
        <v>0.13140000000000013</v>
      </c>
    </row>
    <row r="93" spans="1:6" x14ac:dyDescent="0.35">
      <c r="A93" s="3">
        <f t="shared" si="12"/>
        <v>11090</v>
      </c>
      <c r="B93" s="12" t="s">
        <v>137</v>
      </c>
      <c r="C93" s="49" t="s">
        <v>136</v>
      </c>
      <c r="D93" s="33">
        <f t="shared" si="13"/>
        <v>8760</v>
      </c>
      <c r="E93" s="90">
        <v>2.6700000000000026E-4</v>
      </c>
      <c r="F93" s="90">
        <f t="shared" si="14"/>
        <v>2.3389200000000021</v>
      </c>
    </row>
    <row r="94" spans="1:6" x14ac:dyDescent="0.35">
      <c r="A94" s="3">
        <f t="shared" si="12"/>
        <v>11091</v>
      </c>
      <c r="B94" s="81" t="s">
        <v>185</v>
      </c>
      <c r="C94" s="49" t="s">
        <v>134</v>
      </c>
      <c r="D94" s="33">
        <f t="shared" si="13"/>
        <v>8760</v>
      </c>
      <c r="E94" s="90">
        <v>0</v>
      </c>
      <c r="F94" s="90">
        <f t="shared" si="14"/>
        <v>0</v>
      </c>
    </row>
    <row r="95" spans="1:6" x14ac:dyDescent="0.35">
      <c r="A95" s="3">
        <f t="shared" si="12"/>
        <v>11092</v>
      </c>
      <c r="B95" s="12" t="s">
        <v>178</v>
      </c>
      <c r="C95" s="49" t="s">
        <v>535</v>
      </c>
      <c r="D95" s="33">
        <f t="shared" si="13"/>
        <v>8760</v>
      </c>
      <c r="E95" s="90">
        <v>1.5000000000000014E-5</v>
      </c>
      <c r="F95" s="90">
        <f t="shared" si="14"/>
        <v>0.13140000000000013</v>
      </c>
    </row>
    <row r="96" spans="1:6" x14ac:dyDescent="0.35">
      <c r="A96" s="3">
        <f t="shared" si="12"/>
        <v>11093</v>
      </c>
      <c r="B96" s="12" t="s">
        <v>341</v>
      </c>
      <c r="C96" s="49" t="s">
        <v>136</v>
      </c>
      <c r="D96" s="33">
        <f t="shared" si="13"/>
        <v>8760</v>
      </c>
      <c r="E96" s="90">
        <v>2.6700000000000026E-4</v>
      </c>
      <c r="F96" s="90">
        <f t="shared" si="14"/>
        <v>2.3389200000000021</v>
      </c>
    </row>
    <row r="97" spans="1:6" x14ac:dyDescent="0.35">
      <c r="A97" s="3">
        <f t="shared" si="12"/>
        <v>11094</v>
      </c>
      <c r="B97" s="12" t="s">
        <v>341</v>
      </c>
      <c r="C97" s="49" t="s">
        <v>136</v>
      </c>
      <c r="D97" s="33">
        <f t="shared" si="13"/>
        <v>8760</v>
      </c>
      <c r="E97" s="90">
        <v>2.6700000000000026E-4</v>
      </c>
      <c r="F97" s="90">
        <f t="shared" si="14"/>
        <v>2.3389200000000021</v>
      </c>
    </row>
    <row r="98" spans="1:6" x14ac:dyDescent="0.35">
      <c r="A98" s="3">
        <f t="shared" si="12"/>
        <v>11095</v>
      </c>
      <c r="B98" s="12" t="s">
        <v>335</v>
      </c>
      <c r="C98" s="49" t="s">
        <v>136</v>
      </c>
      <c r="D98" s="33">
        <f t="shared" si="13"/>
        <v>8760</v>
      </c>
      <c r="E98" s="90">
        <v>2.6700000000000026E-4</v>
      </c>
      <c r="F98" s="90">
        <f t="shared" si="14"/>
        <v>2.3389200000000021</v>
      </c>
    </row>
    <row r="99" spans="1:6" x14ac:dyDescent="0.35">
      <c r="A99" s="3">
        <f t="shared" si="12"/>
        <v>11096</v>
      </c>
      <c r="B99" s="12" t="s">
        <v>335</v>
      </c>
      <c r="C99" s="49" t="s">
        <v>136</v>
      </c>
      <c r="D99" s="33">
        <f t="shared" si="13"/>
        <v>8760</v>
      </c>
      <c r="E99" s="90">
        <v>2.6700000000000026E-4</v>
      </c>
      <c r="F99" s="90">
        <f t="shared" si="14"/>
        <v>2.3389200000000021</v>
      </c>
    </row>
    <row r="100" spans="1:6" x14ac:dyDescent="0.35">
      <c r="A100" s="3">
        <f t="shared" si="12"/>
        <v>11097</v>
      </c>
      <c r="B100" s="12" t="s">
        <v>178</v>
      </c>
      <c r="C100" s="49" t="s">
        <v>535</v>
      </c>
      <c r="D100" s="33">
        <f t="shared" si="13"/>
        <v>8760</v>
      </c>
      <c r="E100" s="90">
        <v>1.5000000000000014E-5</v>
      </c>
      <c r="F100" s="90">
        <f t="shared" si="14"/>
        <v>0.13140000000000013</v>
      </c>
    </row>
    <row r="101" spans="1:6" x14ac:dyDescent="0.35">
      <c r="A101" s="3">
        <f t="shared" si="12"/>
        <v>11098</v>
      </c>
      <c r="B101" s="12" t="s">
        <v>178</v>
      </c>
      <c r="C101" s="49" t="s">
        <v>535</v>
      </c>
      <c r="D101" s="33">
        <f t="shared" si="13"/>
        <v>8760</v>
      </c>
      <c r="E101" s="90">
        <v>1.5000000000000014E-5</v>
      </c>
      <c r="F101" s="90">
        <f t="shared" si="14"/>
        <v>0.13140000000000013</v>
      </c>
    </row>
    <row r="102" spans="1:6" x14ac:dyDescent="0.35">
      <c r="A102" s="3">
        <f t="shared" ref="A102:A132" si="15">A101+1</f>
        <v>11099</v>
      </c>
      <c r="B102" s="12" t="s">
        <v>178</v>
      </c>
      <c r="C102" s="49" t="s">
        <v>535</v>
      </c>
      <c r="D102" s="33">
        <f t="shared" ref="D102:D130" si="16">24*365</f>
        <v>8760</v>
      </c>
      <c r="E102" s="90">
        <v>1.5000000000000014E-5</v>
      </c>
      <c r="F102" s="90">
        <f t="shared" ref="F102:F132" si="17">D102*E102</f>
        <v>0.13140000000000013</v>
      </c>
    </row>
    <row r="103" spans="1:6" x14ac:dyDescent="0.35">
      <c r="A103" s="3">
        <f t="shared" si="15"/>
        <v>11100</v>
      </c>
      <c r="B103" s="12" t="s">
        <v>335</v>
      </c>
      <c r="C103" s="49" t="s">
        <v>136</v>
      </c>
      <c r="D103" s="33">
        <f t="shared" si="16"/>
        <v>8760</v>
      </c>
      <c r="E103" s="90">
        <v>2.6700000000000026E-4</v>
      </c>
      <c r="F103" s="90">
        <f t="shared" si="17"/>
        <v>2.3389200000000021</v>
      </c>
    </row>
    <row r="104" spans="1:6" x14ac:dyDescent="0.35">
      <c r="A104" s="3">
        <f t="shared" si="15"/>
        <v>11101</v>
      </c>
      <c r="B104" s="12" t="s">
        <v>178</v>
      </c>
      <c r="C104" s="49" t="s">
        <v>535</v>
      </c>
      <c r="D104" s="33">
        <f t="shared" si="16"/>
        <v>8760</v>
      </c>
      <c r="E104" s="90">
        <v>1.5000000000000014E-5</v>
      </c>
      <c r="F104" s="90">
        <f t="shared" si="17"/>
        <v>0.13140000000000013</v>
      </c>
    </row>
    <row r="105" spans="1:6" x14ac:dyDescent="0.35">
      <c r="A105" s="3">
        <f t="shared" si="15"/>
        <v>11102</v>
      </c>
      <c r="B105" s="12" t="s">
        <v>335</v>
      </c>
      <c r="C105" s="49" t="s">
        <v>136</v>
      </c>
      <c r="D105" s="33">
        <f t="shared" si="16"/>
        <v>8760</v>
      </c>
      <c r="E105" s="90">
        <v>2.6700000000000026E-4</v>
      </c>
      <c r="F105" s="90">
        <f t="shared" si="17"/>
        <v>2.3389200000000021</v>
      </c>
    </row>
    <row r="106" spans="1:6" x14ac:dyDescent="0.35">
      <c r="A106" s="3">
        <f t="shared" si="15"/>
        <v>11103</v>
      </c>
      <c r="B106" s="12" t="s">
        <v>335</v>
      </c>
      <c r="C106" s="49" t="s">
        <v>136</v>
      </c>
      <c r="D106" s="33">
        <f t="shared" si="16"/>
        <v>8760</v>
      </c>
      <c r="E106" s="90">
        <v>2.6700000000000026E-4</v>
      </c>
      <c r="F106" s="90">
        <f t="shared" si="17"/>
        <v>2.3389200000000021</v>
      </c>
    </row>
    <row r="107" spans="1:6" x14ac:dyDescent="0.35">
      <c r="A107" s="3">
        <f t="shared" si="15"/>
        <v>11104</v>
      </c>
      <c r="B107" s="12" t="s">
        <v>335</v>
      </c>
      <c r="C107" s="49" t="s">
        <v>136</v>
      </c>
      <c r="D107" s="33">
        <f t="shared" si="16"/>
        <v>8760</v>
      </c>
      <c r="E107" s="90">
        <v>2.6700000000000026E-4</v>
      </c>
      <c r="F107" s="90">
        <f t="shared" si="17"/>
        <v>2.3389200000000021</v>
      </c>
    </row>
    <row r="108" spans="1:6" x14ac:dyDescent="0.35">
      <c r="A108" s="3">
        <f t="shared" si="15"/>
        <v>11105</v>
      </c>
      <c r="B108" s="12" t="s">
        <v>178</v>
      </c>
      <c r="C108" s="49" t="s">
        <v>535</v>
      </c>
      <c r="D108" s="33">
        <f t="shared" si="16"/>
        <v>8760</v>
      </c>
      <c r="E108" s="90">
        <v>1.5000000000000014E-5</v>
      </c>
      <c r="F108" s="90">
        <f t="shared" si="17"/>
        <v>0.13140000000000013</v>
      </c>
    </row>
    <row r="109" spans="1:6" x14ac:dyDescent="0.35">
      <c r="A109" s="3">
        <f t="shared" si="15"/>
        <v>11106</v>
      </c>
      <c r="B109" s="12" t="s">
        <v>340</v>
      </c>
      <c r="C109" s="49" t="s">
        <v>535</v>
      </c>
      <c r="D109" s="33">
        <f t="shared" si="16"/>
        <v>8760</v>
      </c>
      <c r="E109" s="90">
        <v>1.5000000000000014E-5</v>
      </c>
      <c r="F109" s="90">
        <f t="shared" si="17"/>
        <v>0.13140000000000013</v>
      </c>
    </row>
    <row r="110" spans="1:6" x14ac:dyDescent="0.35">
      <c r="A110" s="3">
        <f t="shared" si="15"/>
        <v>11107</v>
      </c>
      <c r="B110" s="12" t="s">
        <v>178</v>
      </c>
      <c r="C110" s="49" t="s">
        <v>535</v>
      </c>
      <c r="D110" s="33">
        <f t="shared" si="16"/>
        <v>8760</v>
      </c>
      <c r="E110" s="90">
        <v>1.5000000000000014E-5</v>
      </c>
      <c r="F110" s="90">
        <f t="shared" si="17"/>
        <v>0.13140000000000013</v>
      </c>
    </row>
    <row r="111" spans="1:6" x14ac:dyDescent="0.35">
      <c r="A111" s="3">
        <f t="shared" si="15"/>
        <v>11108</v>
      </c>
      <c r="B111" s="12" t="s">
        <v>335</v>
      </c>
      <c r="C111" s="49" t="s">
        <v>136</v>
      </c>
      <c r="D111" s="33">
        <f t="shared" si="16"/>
        <v>8760</v>
      </c>
      <c r="E111" s="90">
        <v>2.6700000000000026E-4</v>
      </c>
      <c r="F111" s="90">
        <f t="shared" si="17"/>
        <v>2.3389200000000021</v>
      </c>
    </row>
    <row r="112" spans="1:6" x14ac:dyDescent="0.35">
      <c r="A112" s="3">
        <f t="shared" si="15"/>
        <v>11109</v>
      </c>
      <c r="B112" s="12" t="s">
        <v>335</v>
      </c>
      <c r="C112" s="49" t="s">
        <v>136</v>
      </c>
      <c r="D112" s="33">
        <f t="shared" si="16"/>
        <v>8760</v>
      </c>
      <c r="E112" s="90">
        <v>2.6700000000000026E-4</v>
      </c>
      <c r="F112" s="90">
        <f t="shared" si="17"/>
        <v>2.3389200000000021</v>
      </c>
    </row>
    <row r="113" spans="1:6" x14ac:dyDescent="0.35">
      <c r="A113" s="3">
        <f t="shared" si="15"/>
        <v>11110</v>
      </c>
      <c r="B113" s="12" t="s">
        <v>178</v>
      </c>
      <c r="C113" s="49" t="s">
        <v>535</v>
      </c>
      <c r="D113" s="33">
        <f t="shared" si="16"/>
        <v>8760</v>
      </c>
      <c r="E113" s="90">
        <v>1.5000000000000014E-5</v>
      </c>
      <c r="F113" s="90">
        <f t="shared" si="17"/>
        <v>0.13140000000000013</v>
      </c>
    </row>
    <row r="114" spans="1:6" x14ac:dyDescent="0.35">
      <c r="A114" s="3">
        <f t="shared" si="15"/>
        <v>11111</v>
      </c>
      <c r="B114" s="12" t="s">
        <v>340</v>
      </c>
      <c r="C114" s="49" t="s">
        <v>535</v>
      </c>
      <c r="D114" s="33">
        <f t="shared" si="16"/>
        <v>8760</v>
      </c>
      <c r="E114" s="90">
        <v>1.5000000000000014E-5</v>
      </c>
      <c r="F114" s="90">
        <f t="shared" si="17"/>
        <v>0.13140000000000013</v>
      </c>
    </row>
    <row r="115" spans="1:6" x14ac:dyDescent="0.35">
      <c r="A115" s="3">
        <f t="shared" si="15"/>
        <v>11112</v>
      </c>
      <c r="B115" s="12" t="s">
        <v>336</v>
      </c>
      <c r="C115" s="49" t="s">
        <v>535</v>
      </c>
      <c r="D115" s="33">
        <f t="shared" si="16"/>
        <v>8760</v>
      </c>
      <c r="E115" s="90">
        <v>1.5000000000000014E-5</v>
      </c>
      <c r="F115" s="90">
        <f t="shared" si="17"/>
        <v>0.13140000000000013</v>
      </c>
    </row>
    <row r="116" spans="1:6" x14ac:dyDescent="0.35">
      <c r="A116" s="3">
        <f t="shared" si="15"/>
        <v>11113</v>
      </c>
      <c r="B116" s="12" t="s">
        <v>137</v>
      </c>
      <c r="C116" s="49" t="s">
        <v>136</v>
      </c>
      <c r="D116" s="33">
        <f t="shared" si="16"/>
        <v>8760</v>
      </c>
      <c r="E116" s="90">
        <v>2.6700000000000026E-4</v>
      </c>
      <c r="F116" s="90">
        <f t="shared" si="17"/>
        <v>2.3389200000000021</v>
      </c>
    </row>
    <row r="117" spans="1:6" ht="15.5" x14ac:dyDescent="0.35">
      <c r="A117" s="3">
        <f t="shared" si="15"/>
        <v>11114</v>
      </c>
      <c r="B117" s="19" t="s">
        <v>391</v>
      </c>
      <c r="C117" s="49" t="s">
        <v>535</v>
      </c>
      <c r="D117" s="33">
        <f t="shared" si="16"/>
        <v>8760</v>
      </c>
      <c r="E117" s="90">
        <v>1.5000000000000014E-5</v>
      </c>
      <c r="F117" s="90">
        <f t="shared" si="17"/>
        <v>0.13140000000000013</v>
      </c>
    </row>
    <row r="118" spans="1:6" x14ac:dyDescent="0.35">
      <c r="A118" s="3">
        <f t="shared" si="15"/>
        <v>11115</v>
      </c>
      <c r="B118" s="19" t="s">
        <v>392</v>
      </c>
      <c r="C118" s="49" t="s">
        <v>535</v>
      </c>
      <c r="D118" s="33">
        <f t="shared" si="16"/>
        <v>8760</v>
      </c>
      <c r="E118" s="90">
        <v>1.5000000000000014E-5</v>
      </c>
      <c r="F118" s="90">
        <f t="shared" si="17"/>
        <v>0.13140000000000013</v>
      </c>
    </row>
    <row r="119" spans="1:6" ht="15.5" x14ac:dyDescent="0.35">
      <c r="A119" s="3">
        <f t="shared" si="15"/>
        <v>11116</v>
      </c>
      <c r="B119" s="19" t="s">
        <v>391</v>
      </c>
      <c r="C119" s="49" t="s">
        <v>535</v>
      </c>
      <c r="D119" s="33">
        <f t="shared" si="16"/>
        <v>8760</v>
      </c>
      <c r="E119" s="90">
        <v>1.5000000000000014E-5</v>
      </c>
      <c r="F119" s="90">
        <f t="shared" si="17"/>
        <v>0.13140000000000013</v>
      </c>
    </row>
    <row r="120" spans="1:6" x14ac:dyDescent="0.35">
      <c r="A120" s="3">
        <f t="shared" si="15"/>
        <v>11117</v>
      </c>
      <c r="B120" s="19" t="s">
        <v>392</v>
      </c>
      <c r="C120" s="49" t="s">
        <v>535</v>
      </c>
      <c r="D120" s="33">
        <f t="shared" si="16"/>
        <v>8760</v>
      </c>
      <c r="E120" s="90">
        <v>1.5000000000000014E-5</v>
      </c>
      <c r="F120" s="90">
        <f t="shared" si="17"/>
        <v>0.13140000000000013</v>
      </c>
    </row>
    <row r="121" spans="1:6" x14ac:dyDescent="0.35">
      <c r="A121" s="3">
        <f t="shared" si="15"/>
        <v>11118</v>
      </c>
      <c r="B121" s="19" t="s">
        <v>392</v>
      </c>
      <c r="C121" s="49" t="s">
        <v>535</v>
      </c>
      <c r="D121" s="33">
        <f t="shared" si="16"/>
        <v>8760</v>
      </c>
      <c r="E121" s="90">
        <v>1.5000000000000014E-5</v>
      </c>
      <c r="F121" s="90">
        <f t="shared" si="17"/>
        <v>0.13140000000000013</v>
      </c>
    </row>
    <row r="122" spans="1:6" ht="15.5" x14ac:dyDescent="0.35">
      <c r="A122" s="3">
        <f t="shared" si="15"/>
        <v>11119</v>
      </c>
      <c r="B122" s="19" t="s">
        <v>391</v>
      </c>
      <c r="C122" s="49" t="s">
        <v>535</v>
      </c>
      <c r="D122" s="33">
        <f t="shared" si="16"/>
        <v>8760</v>
      </c>
      <c r="E122" s="90">
        <v>1.5000000000000014E-5</v>
      </c>
      <c r="F122" s="90">
        <f t="shared" si="17"/>
        <v>0.13140000000000013</v>
      </c>
    </row>
    <row r="123" spans="1:6" x14ac:dyDescent="0.35">
      <c r="A123" s="3">
        <f t="shared" si="15"/>
        <v>11120</v>
      </c>
      <c r="B123" s="12" t="s">
        <v>108</v>
      </c>
      <c r="C123" s="49" t="s">
        <v>136</v>
      </c>
      <c r="D123" s="33">
        <f t="shared" si="16"/>
        <v>8760</v>
      </c>
      <c r="E123" s="90">
        <v>2.6700000000000026E-4</v>
      </c>
      <c r="F123" s="90">
        <f t="shared" si="17"/>
        <v>2.3389200000000021</v>
      </c>
    </row>
    <row r="124" spans="1:6" x14ac:dyDescent="0.35">
      <c r="A124" s="3">
        <f t="shared" si="15"/>
        <v>11121</v>
      </c>
      <c r="B124" s="12" t="s">
        <v>336</v>
      </c>
      <c r="C124" s="49" t="s">
        <v>535</v>
      </c>
      <c r="D124" s="33">
        <f t="shared" si="16"/>
        <v>8760</v>
      </c>
      <c r="E124" s="90">
        <v>1.5000000000000014E-5</v>
      </c>
      <c r="F124" s="90">
        <f t="shared" si="17"/>
        <v>0.13140000000000013</v>
      </c>
    </row>
    <row r="125" spans="1:6" x14ac:dyDescent="0.35">
      <c r="A125" s="3">
        <f t="shared" si="15"/>
        <v>11122</v>
      </c>
      <c r="B125" s="12" t="s">
        <v>339</v>
      </c>
      <c r="C125" s="49" t="s">
        <v>535</v>
      </c>
      <c r="D125" s="33">
        <f t="shared" si="16"/>
        <v>8760</v>
      </c>
      <c r="E125" s="90">
        <v>1.5000000000000014E-5</v>
      </c>
      <c r="F125" s="90">
        <f t="shared" si="17"/>
        <v>0.13140000000000013</v>
      </c>
    </row>
    <row r="126" spans="1:6" x14ac:dyDescent="0.35">
      <c r="A126" s="3">
        <f t="shared" si="15"/>
        <v>11123</v>
      </c>
      <c r="B126" s="12" t="s">
        <v>178</v>
      </c>
      <c r="C126" s="49" t="s">
        <v>535</v>
      </c>
      <c r="D126" s="33">
        <f t="shared" si="16"/>
        <v>8760</v>
      </c>
      <c r="E126" s="90">
        <v>1.5000000000000014E-5</v>
      </c>
      <c r="F126" s="90">
        <f t="shared" si="17"/>
        <v>0.13140000000000013</v>
      </c>
    </row>
    <row r="127" spans="1:6" x14ac:dyDescent="0.35">
      <c r="A127" s="3">
        <f t="shared" si="15"/>
        <v>11124</v>
      </c>
      <c r="B127" s="12" t="s">
        <v>338</v>
      </c>
      <c r="C127" s="49" t="s">
        <v>535</v>
      </c>
      <c r="D127" s="33">
        <f t="shared" si="16"/>
        <v>8760</v>
      </c>
      <c r="E127" s="90">
        <v>1.5000000000000014E-5</v>
      </c>
      <c r="F127" s="90">
        <f t="shared" si="17"/>
        <v>0.13140000000000013</v>
      </c>
    </row>
    <row r="128" spans="1:6" x14ac:dyDescent="0.35">
      <c r="A128" s="3">
        <f t="shared" si="15"/>
        <v>11125</v>
      </c>
      <c r="B128" s="81" t="s">
        <v>392</v>
      </c>
      <c r="C128" s="49" t="s">
        <v>535</v>
      </c>
      <c r="D128" s="33">
        <f t="shared" si="16"/>
        <v>8760</v>
      </c>
      <c r="E128" s="90">
        <v>1.5000000000000014E-5</v>
      </c>
      <c r="F128" s="90">
        <f t="shared" si="17"/>
        <v>0.13140000000000013</v>
      </c>
    </row>
    <row r="129" spans="1:6" x14ac:dyDescent="0.35">
      <c r="A129" s="3">
        <f t="shared" si="15"/>
        <v>11126</v>
      </c>
      <c r="B129" s="81" t="s">
        <v>185</v>
      </c>
      <c r="C129" s="49" t="s">
        <v>134</v>
      </c>
      <c r="D129" s="33">
        <f t="shared" si="16"/>
        <v>8760</v>
      </c>
      <c r="E129" s="90">
        <v>0</v>
      </c>
      <c r="F129" s="90">
        <f t="shared" si="17"/>
        <v>0</v>
      </c>
    </row>
    <row r="130" spans="1:6" x14ac:dyDescent="0.35">
      <c r="A130" s="3">
        <f t="shared" si="15"/>
        <v>11127</v>
      </c>
      <c r="B130" s="81" t="s">
        <v>392</v>
      </c>
      <c r="C130" s="49" t="s">
        <v>535</v>
      </c>
      <c r="D130" s="33">
        <f t="shared" si="16"/>
        <v>8760</v>
      </c>
      <c r="E130" s="90">
        <v>1.5000000000000014E-5</v>
      </c>
      <c r="F130" s="90">
        <f t="shared" si="17"/>
        <v>0.13140000000000013</v>
      </c>
    </row>
    <row r="131" spans="1:6" x14ac:dyDescent="0.35">
      <c r="A131" s="3">
        <f t="shared" si="15"/>
        <v>11128</v>
      </c>
      <c r="B131" s="12" t="s">
        <v>108</v>
      </c>
      <c r="C131" s="49" t="s">
        <v>136</v>
      </c>
      <c r="D131" s="33">
        <f t="shared" ref="D131" si="18">24*365</f>
        <v>8760</v>
      </c>
      <c r="E131" s="90">
        <v>2.6700000000000026E-4</v>
      </c>
      <c r="F131" s="90">
        <f t="shared" si="17"/>
        <v>2.3389200000000021</v>
      </c>
    </row>
    <row r="132" spans="1:6" x14ac:dyDescent="0.35">
      <c r="A132" s="3">
        <f t="shared" si="15"/>
        <v>11129</v>
      </c>
      <c r="B132" s="12" t="s">
        <v>337</v>
      </c>
      <c r="C132" s="49" t="s">
        <v>535</v>
      </c>
      <c r="D132" s="33">
        <f t="shared" ref="D132:D143" si="19">24*365</f>
        <v>8760</v>
      </c>
      <c r="E132" s="90">
        <v>1.5000000000000014E-5</v>
      </c>
      <c r="F132" s="90">
        <f t="shared" si="17"/>
        <v>0.13140000000000013</v>
      </c>
    </row>
    <row r="133" spans="1:6" x14ac:dyDescent="0.35">
      <c r="A133" s="3">
        <f t="shared" ref="A133" si="20">A132+1</f>
        <v>11130</v>
      </c>
      <c r="B133" s="12" t="s">
        <v>137</v>
      </c>
      <c r="C133" s="49" t="s">
        <v>136</v>
      </c>
      <c r="D133" s="33">
        <f t="shared" si="19"/>
        <v>8760</v>
      </c>
      <c r="E133" s="90">
        <v>2.6700000000000026E-4</v>
      </c>
      <c r="F133" s="90">
        <f t="shared" ref="F133" si="21">D133*E133</f>
        <v>2.3389200000000021</v>
      </c>
    </row>
    <row r="134" spans="1:6" x14ac:dyDescent="0.35">
      <c r="A134" s="3">
        <f t="shared" ref="A134:A143" si="22">A133+1</f>
        <v>11131</v>
      </c>
      <c r="B134" s="12" t="s">
        <v>336</v>
      </c>
      <c r="C134" s="49" t="s">
        <v>535</v>
      </c>
      <c r="D134" s="33">
        <f t="shared" si="19"/>
        <v>8760</v>
      </c>
      <c r="E134" s="90">
        <v>1.5000000000000014E-5</v>
      </c>
      <c r="F134" s="90">
        <f t="shared" ref="F134:F143" si="23">D134*E134</f>
        <v>0.13140000000000013</v>
      </c>
    </row>
    <row r="135" spans="1:6" x14ac:dyDescent="0.35">
      <c r="A135" s="3">
        <f t="shared" si="22"/>
        <v>11132</v>
      </c>
      <c r="B135" s="81" t="s">
        <v>733</v>
      </c>
      <c r="C135" s="49" t="s">
        <v>535</v>
      </c>
      <c r="D135" s="33">
        <f t="shared" si="19"/>
        <v>8760</v>
      </c>
      <c r="E135" s="90">
        <v>1.5000000000000014E-5</v>
      </c>
      <c r="F135" s="90">
        <f t="shared" si="23"/>
        <v>0.13140000000000013</v>
      </c>
    </row>
    <row r="136" spans="1:6" x14ac:dyDescent="0.35">
      <c r="A136" s="3">
        <f t="shared" si="22"/>
        <v>11133</v>
      </c>
      <c r="B136" s="12" t="s">
        <v>336</v>
      </c>
      <c r="C136" s="49" t="s">
        <v>535</v>
      </c>
      <c r="D136" s="33">
        <f t="shared" si="19"/>
        <v>8760</v>
      </c>
      <c r="E136" s="90">
        <v>1.5000000000000014E-5</v>
      </c>
      <c r="F136" s="90">
        <f t="shared" si="23"/>
        <v>0.13140000000000013</v>
      </c>
    </row>
    <row r="137" spans="1:6" x14ac:dyDescent="0.35">
      <c r="A137" s="3">
        <f t="shared" si="22"/>
        <v>11134</v>
      </c>
      <c r="B137" s="12" t="s">
        <v>137</v>
      </c>
      <c r="C137" s="49" t="s">
        <v>136</v>
      </c>
      <c r="D137" s="33">
        <f t="shared" si="19"/>
        <v>8760</v>
      </c>
      <c r="E137" s="90">
        <v>2.6700000000000026E-4</v>
      </c>
      <c r="F137" s="90">
        <f t="shared" si="23"/>
        <v>2.3389200000000021</v>
      </c>
    </row>
    <row r="138" spans="1:6" x14ac:dyDescent="0.35">
      <c r="A138" s="3">
        <f t="shared" si="22"/>
        <v>11135</v>
      </c>
      <c r="B138" s="12" t="s">
        <v>336</v>
      </c>
      <c r="C138" s="49" t="s">
        <v>535</v>
      </c>
      <c r="D138" s="33">
        <f t="shared" si="19"/>
        <v>8760</v>
      </c>
      <c r="E138" s="90">
        <v>1.5000000000000014E-5</v>
      </c>
      <c r="F138" s="90">
        <f t="shared" si="23"/>
        <v>0.13140000000000013</v>
      </c>
    </row>
    <row r="139" spans="1:6" x14ac:dyDescent="0.35">
      <c r="A139" s="3">
        <f t="shared" si="22"/>
        <v>11136</v>
      </c>
      <c r="B139" s="12" t="s">
        <v>178</v>
      </c>
      <c r="C139" s="49" t="s">
        <v>535</v>
      </c>
      <c r="D139" s="33">
        <f t="shared" si="19"/>
        <v>8760</v>
      </c>
      <c r="E139" s="90">
        <v>1.5000000000000014E-5</v>
      </c>
      <c r="F139" s="90">
        <f t="shared" si="23"/>
        <v>0.13140000000000013</v>
      </c>
    </row>
    <row r="140" spans="1:6" x14ac:dyDescent="0.35">
      <c r="A140" s="3">
        <f t="shared" si="22"/>
        <v>11137</v>
      </c>
      <c r="B140" s="12" t="s">
        <v>137</v>
      </c>
      <c r="C140" s="49" t="s">
        <v>136</v>
      </c>
      <c r="D140" s="33">
        <f t="shared" si="19"/>
        <v>8760</v>
      </c>
      <c r="E140" s="90">
        <v>2.6700000000000026E-4</v>
      </c>
      <c r="F140" s="90">
        <f t="shared" si="23"/>
        <v>2.3389200000000021</v>
      </c>
    </row>
    <row r="141" spans="1:6" x14ac:dyDescent="0.35">
      <c r="A141" s="3">
        <f t="shared" si="22"/>
        <v>11138</v>
      </c>
      <c r="B141" s="12" t="s">
        <v>178</v>
      </c>
      <c r="C141" s="49" t="s">
        <v>535</v>
      </c>
      <c r="D141" s="33">
        <f t="shared" si="19"/>
        <v>8760</v>
      </c>
      <c r="E141" s="90">
        <v>1.5000000000000014E-5</v>
      </c>
      <c r="F141" s="90">
        <f t="shared" si="23"/>
        <v>0.13140000000000013</v>
      </c>
    </row>
    <row r="142" spans="1:6" x14ac:dyDescent="0.35">
      <c r="A142" s="3">
        <f t="shared" si="22"/>
        <v>11139</v>
      </c>
      <c r="B142" s="12" t="s">
        <v>335</v>
      </c>
      <c r="C142" s="49" t="s">
        <v>136</v>
      </c>
      <c r="D142" s="33">
        <f t="shared" si="19"/>
        <v>8760</v>
      </c>
      <c r="E142" s="90">
        <v>2.6700000000000026E-4</v>
      </c>
      <c r="F142" s="90">
        <f t="shared" si="23"/>
        <v>2.3389200000000021</v>
      </c>
    </row>
    <row r="143" spans="1:6" x14ac:dyDescent="0.35">
      <c r="A143" s="3">
        <f t="shared" si="22"/>
        <v>11140</v>
      </c>
      <c r="B143" s="12" t="s">
        <v>178</v>
      </c>
      <c r="C143" s="49" t="s">
        <v>535</v>
      </c>
      <c r="D143" s="33">
        <f t="shared" si="19"/>
        <v>8760</v>
      </c>
      <c r="E143" s="90">
        <v>1.5000000000000014E-5</v>
      </c>
      <c r="F143" s="90">
        <f t="shared" si="23"/>
        <v>0.13140000000000013</v>
      </c>
    </row>
    <row r="145" spans="1:6" x14ac:dyDescent="0.35">
      <c r="A145" s="113" t="s">
        <v>764</v>
      </c>
      <c r="B145" s="114"/>
      <c r="C145" s="114"/>
      <c r="D145" s="114"/>
      <c r="E145" s="114"/>
      <c r="F145" s="114"/>
    </row>
  </sheetData>
  <mergeCells count="1">
    <mergeCell ref="A145:F145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C4:C143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0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5.6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Zones'!B23</f>
        <v>Zone 12</v>
      </c>
      <c r="B1" s="77" t="str">
        <f>'List of Zones'!C23</f>
        <v>Solvent Tanks Phase Separator</v>
      </c>
      <c r="C1" s="46"/>
    </row>
    <row r="2" spans="1:6" ht="15.75" customHeight="1" x14ac:dyDescent="0.35">
      <c r="A2" s="8"/>
      <c r="E2" s="32" t="s">
        <v>545</v>
      </c>
      <c r="F2" s="89">
        <f>SUM(F4:F999)</f>
        <v>42.810120000000005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12001</v>
      </c>
      <c r="B4" s="2" t="s">
        <v>94</v>
      </c>
      <c r="C4" s="47" t="s">
        <v>535</v>
      </c>
      <c r="D4" s="33">
        <f>24*365</f>
        <v>8760</v>
      </c>
      <c r="E4" s="90">
        <v>1.5000000000000014E-5</v>
      </c>
      <c r="F4" s="90">
        <f>D4*E4</f>
        <v>0.13140000000000013</v>
      </c>
    </row>
    <row r="5" spans="1:6" x14ac:dyDescent="0.35">
      <c r="A5" s="3">
        <f t="shared" ref="A5" si="0">A4+1</f>
        <v>12002</v>
      </c>
      <c r="B5" s="2" t="s">
        <v>137</v>
      </c>
      <c r="C5" s="47" t="s">
        <v>136</v>
      </c>
      <c r="D5" s="33">
        <f t="shared" ref="D5" si="1">24*365</f>
        <v>8760</v>
      </c>
      <c r="E5" s="90">
        <v>2.6700000000000026E-4</v>
      </c>
      <c r="F5" s="90">
        <f t="shared" ref="F5" si="2">D5*E5</f>
        <v>2.3389200000000021</v>
      </c>
    </row>
    <row r="6" spans="1:6" x14ac:dyDescent="0.35">
      <c r="A6" s="3">
        <f t="shared" ref="A6:A37" si="3">A5+1</f>
        <v>12003</v>
      </c>
      <c r="B6" s="2" t="s">
        <v>137</v>
      </c>
      <c r="C6" s="47" t="s">
        <v>136</v>
      </c>
      <c r="D6" s="33">
        <f t="shared" ref="D6:D37" si="4">24*365</f>
        <v>8760</v>
      </c>
      <c r="E6" s="90">
        <v>2.6700000000000026E-4</v>
      </c>
      <c r="F6" s="90">
        <f t="shared" ref="F6:F37" si="5">D6*E6</f>
        <v>2.3389200000000021</v>
      </c>
    </row>
    <row r="7" spans="1:6" x14ac:dyDescent="0.35">
      <c r="A7" s="3">
        <f t="shared" si="3"/>
        <v>12004</v>
      </c>
      <c r="B7" s="2" t="s">
        <v>355</v>
      </c>
      <c r="C7" s="47" t="s">
        <v>535</v>
      </c>
      <c r="D7" s="33">
        <f t="shared" si="4"/>
        <v>8760</v>
      </c>
      <c r="E7" s="90">
        <v>1.5000000000000014E-5</v>
      </c>
      <c r="F7" s="90">
        <f t="shared" si="5"/>
        <v>0.13140000000000013</v>
      </c>
    </row>
    <row r="8" spans="1:6" x14ac:dyDescent="0.35">
      <c r="A8" s="3">
        <f t="shared" si="3"/>
        <v>12005</v>
      </c>
      <c r="B8" s="2" t="s">
        <v>272</v>
      </c>
      <c r="C8" s="47" t="s">
        <v>535</v>
      </c>
      <c r="D8" s="33">
        <f t="shared" si="4"/>
        <v>8760</v>
      </c>
      <c r="E8" s="90">
        <v>1.5000000000000014E-5</v>
      </c>
      <c r="F8" s="90">
        <f t="shared" si="5"/>
        <v>0.13140000000000013</v>
      </c>
    </row>
    <row r="9" spans="1:6" x14ac:dyDescent="0.35">
      <c r="A9" s="3">
        <f t="shared" si="3"/>
        <v>12006</v>
      </c>
      <c r="B9" s="2" t="s">
        <v>354</v>
      </c>
      <c r="C9" s="47" t="s">
        <v>535</v>
      </c>
      <c r="D9" s="33">
        <f t="shared" si="4"/>
        <v>8760</v>
      </c>
      <c r="E9" s="90">
        <v>1.5000000000000014E-5</v>
      </c>
      <c r="F9" s="90">
        <f t="shared" si="5"/>
        <v>0.13140000000000013</v>
      </c>
    </row>
    <row r="10" spans="1:6" x14ac:dyDescent="0.35">
      <c r="A10" s="3">
        <f t="shared" si="3"/>
        <v>12007</v>
      </c>
      <c r="B10" s="2" t="s">
        <v>354</v>
      </c>
      <c r="C10" s="47" t="s">
        <v>535</v>
      </c>
      <c r="D10" s="33">
        <f t="shared" si="4"/>
        <v>8760</v>
      </c>
      <c r="E10" s="90">
        <v>1.5000000000000014E-5</v>
      </c>
      <c r="F10" s="90">
        <f t="shared" si="5"/>
        <v>0.13140000000000013</v>
      </c>
    </row>
    <row r="11" spans="1:6" x14ac:dyDescent="0.35">
      <c r="A11" s="3">
        <f t="shared" si="3"/>
        <v>12008</v>
      </c>
      <c r="B11" s="2" t="s">
        <v>137</v>
      </c>
      <c r="C11" s="47" t="s">
        <v>136</v>
      </c>
      <c r="D11" s="33">
        <f t="shared" si="4"/>
        <v>8760</v>
      </c>
      <c r="E11" s="90">
        <v>2.6700000000000026E-4</v>
      </c>
      <c r="F11" s="90">
        <f t="shared" si="5"/>
        <v>2.3389200000000021</v>
      </c>
    </row>
    <row r="12" spans="1:6" x14ac:dyDescent="0.35">
      <c r="A12" s="3">
        <f t="shared" si="3"/>
        <v>12009</v>
      </c>
      <c r="B12" s="2" t="s">
        <v>99</v>
      </c>
      <c r="C12" s="47" t="s">
        <v>535</v>
      </c>
      <c r="D12" s="33">
        <f t="shared" si="4"/>
        <v>8760</v>
      </c>
      <c r="E12" s="90">
        <v>1.5000000000000014E-5</v>
      </c>
      <c r="F12" s="90">
        <f t="shared" si="5"/>
        <v>0.13140000000000013</v>
      </c>
    </row>
    <row r="13" spans="1:6" x14ac:dyDescent="0.35">
      <c r="A13" s="3">
        <f t="shared" si="3"/>
        <v>12010</v>
      </c>
      <c r="B13" s="2" t="s">
        <v>353</v>
      </c>
      <c r="C13" s="47" t="s">
        <v>535</v>
      </c>
      <c r="D13" s="33">
        <f t="shared" si="4"/>
        <v>8760</v>
      </c>
      <c r="E13" s="90">
        <v>1.5000000000000014E-5</v>
      </c>
      <c r="F13" s="90">
        <f t="shared" si="5"/>
        <v>0.13140000000000013</v>
      </c>
    </row>
    <row r="14" spans="1:6" x14ac:dyDescent="0.35">
      <c r="A14" s="3">
        <f t="shared" si="3"/>
        <v>12011</v>
      </c>
      <c r="B14" s="2" t="s">
        <v>352</v>
      </c>
      <c r="C14" s="47" t="s">
        <v>535</v>
      </c>
      <c r="D14" s="33">
        <f t="shared" si="4"/>
        <v>8760</v>
      </c>
      <c r="E14" s="90">
        <v>1.5000000000000014E-5</v>
      </c>
      <c r="F14" s="90">
        <f t="shared" si="5"/>
        <v>0.13140000000000013</v>
      </c>
    </row>
    <row r="15" spans="1:6" x14ac:dyDescent="0.35">
      <c r="A15" s="3">
        <f t="shared" si="3"/>
        <v>12012</v>
      </c>
      <c r="B15" s="2" t="s">
        <v>351</v>
      </c>
      <c r="C15" s="47" t="s">
        <v>535</v>
      </c>
      <c r="D15" s="33">
        <f t="shared" si="4"/>
        <v>8760</v>
      </c>
      <c r="E15" s="90">
        <v>1.5000000000000014E-5</v>
      </c>
      <c r="F15" s="90">
        <f t="shared" si="5"/>
        <v>0.13140000000000013</v>
      </c>
    </row>
    <row r="16" spans="1:6" x14ac:dyDescent="0.35">
      <c r="A16" s="3">
        <f t="shared" si="3"/>
        <v>12013</v>
      </c>
      <c r="B16" s="2" t="s">
        <v>141</v>
      </c>
      <c r="C16" s="47" t="s">
        <v>535</v>
      </c>
      <c r="D16" s="33">
        <f t="shared" si="4"/>
        <v>8760</v>
      </c>
      <c r="E16" s="90">
        <v>1.5000000000000014E-5</v>
      </c>
      <c r="F16" s="90">
        <f t="shared" si="5"/>
        <v>0.13140000000000013</v>
      </c>
    </row>
    <row r="17" spans="1:6" x14ac:dyDescent="0.35">
      <c r="A17" s="3">
        <f t="shared" si="3"/>
        <v>12014</v>
      </c>
      <c r="B17" s="2" t="s">
        <v>94</v>
      </c>
      <c r="C17" s="47" t="s">
        <v>535</v>
      </c>
      <c r="D17" s="33">
        <f t="shared" si="4"/>
        <v>8760</v>
      </c>
      <c r="E17" s="90">
        <v>1.5000000000000014E-5</v>
      </c>
      <c r="F17" s="90">
        <f t="shared" si="5"/>
        <v>0.13140000000000013</v>
      </c>
    </row>
    <row r="18" spans="1:6" x14ac:dyDescent="0.35">
      <c r="A18" s="3">
        <f t="shared" si="3"/>
        <v>12015</v>
      </c>
      <c r="B18" s="2" t="s">
        <v>350</v>
      </c>
      <c r="C18" s="47" t="s">
        <v>535</v>
      </c>
      <c r="D18" s="33">
        <f t="shared" si="4"/>
        <v>8760</v>
      </c>
      <c r="E18" s="90">
        <v>1.5000000000000014E-5</v>
      </c>
      <c r="F18" s="90">
        <f t="shared" si="5"/>
        <v>0.13140000000000013</v>
      </c>
    </row>
    <row r="19" spans="1:6" x14ac:dyDescent="0.35">
      <c r="A19" s="3">
        <f t="shared" si="3"/>
        <v>12016</v>
      </c>
      <c r="B19" s="2" t="s">
        <v>191</v>
      </c>
      <c r="C19" s="47" t="s">
        <v>535</v>
      </c>
      <c r="D19" s="33">
        <f t="shared" si="4"/>
        <v>8760</v>
      </c>
      <c r="E19" s="90">
        <v>1.5000000000000014E-5</v>
      </c>
      <c r="F19" s="90">
        <f t="shared" si="5"/>
        <v>0.13140000000000013</v>
      </c>
    </row>
    <row r="20" spans="1:6" x14ac:dyDescent="0.35">
      <c r="A20" s="3">
        <f t="shared" si="3"/>
        <v>12017</v>
      </c>
      <c r="B20" s="2" t="s">
        <v>140</v>
      </c>
      <c r="C20" s="47" t="s">
        <v>136</v>
      </c>
      <c r="D20" s="33">
        <f t="shared" si="4"/>
        <v>8760</v>
      </c>
      <c r="E20" s="90">
        <v>2.6700000000000026E-4</v>
      </c>
      <c r="F20" s="90">
        <f t="shared" si="5"/>
        <v>2.3389200000000021</v>
      </c>
    </row>
    <row r="21" spans="1:6" x14ac:dyDescent="0.35">
      <c r="A21" s="3">
        <f t="shared" si="3"/>
        <v>12018</v>
      </c>
      <c r="B21" s="2" t="s">
        <v>137</v>
      </c>
      <c r="C21" s="47" t="s">
        <v>136</v>
      </c>
      <c r="D21" s="33">
        <f t="shared" si="4"/>
        <v>8760</v>
      </c>
      <c r="E21" s="90">
        <v>2.6700000000000026E-4</v>
      </c>
      <c r="F21" s="90">
        <f t="shared" si="5"/>
        <v>2.3389200000000021</v>
      </c>
    </row>
    <row r="22" spans="1:6" x14ac:dyDescent="0.35">
      <c r="A22" s="3">
        <f t="shared" si="3"/>
        <v>12019</v>
      </c>
      <c r="B22" s="2" t="s">
        <v>137</v>
      </c>
      <c r="C22" s="47" t="s">
        <v>136</v>
      </c>
      <c r="D22" s="33">
        <f t="shared" si="4"/>
        <v>8760</v>
      </c>
      <c r="E22" s="90">
        <v>2.6700000000000026E-4</v>
      </c>
      <c r="F22" s="90">
        <f t="shared" si="5"/>
        <v>2.3389200000000021</v>
      </c>
    </row>
    <row r="23" spans="1:6" x14ac:dyDescent="0.35">
      <c r="A23" s="3">
        <f t="shared" si="3"/>
        <v>12020</v>
      </c>
      <c r="B23" s="2" t="s">
        <v>140</v>
      </c>
      <c r="C23" s="47" t="s">
        <v>136</v>
      </c>
      <c r="D23" s="33">
        <f t="shared" si="4"/>
        <v>8760</v>
      </c>
      <c r="E23" s="90">
        <v>2.6700000000000026E-4</v>
      </c>
      <c r="F23" s="90">
        <f t="shared" si="5"/>
        <v>2.3389200000000021</v>
      </c>
    </row>
    <row r="24" spans="1:6" x14ac:dyDescent="0.35">
      <c r="A24" s="3">
        <f t="shared" si="3"/>
        <v>12021</v>
      </c>
      <c r="B24" s="2" t="s">
        <v>191</v>
      </c>
      <c r="C24" s="47" t="s">
        <v>535</v>
      </c>
      <c r="D24" s="33">
        <f t="shared" si="4"/>
        <v>8760</v>
      </c>
      <c r="E24" s="90">
        <v>1.5000000000000014E-5</v>
      </c>
      <c r="F24" s="90">
        <f t="shared" si="5"/>
        <v>0.13140000000000013</v>
      </c>
    </row>
    <row r="25" spans="1:6" x14ac:dyDescent="0.35">
      <c r="A25" s="3">
        <f t="shared" si="3"/>
        <v>12022</v>
      </c>
      <c r="B25" s="2" t="s">
        <v>350</v>
      </c>
      <c r="C25" s="47" t="s">
        <v>535</v>
      </c>
      <c r="D25" s="33">
        <f t="shared" si="4"/>
        <v>8760</v>
      </c>
      <c r="E25" s="90">
        <v>1.5000000000000014E-5</v>
      </c>
      <c r="F25" s="90">
        <f t="shared" si="5"/>
        <v>0.13140000000000013</v>
      </c>
    </row>
    <row r="26" spans="1:6" x14ac:dyDescent="0.35">
      <c r="A26" s="3">
        <f t="shared" si="3"/>
        <v>12023</v>
      </c>
      <c r="B26" s="2" t="s">
        <v>94</v>
      </c>
      <c r="C26" s="47" t="s">
        <v>535</v>
      </c>
      <c r="D26" s="33">
        <f t="shared" si="4"/>
        <v>8760</v>
      </c>
      <c r="E26" s="90">
        <v>1.5000000000000014E-5</v>
      </c>
      <c r="F26" s="90">
        <f t="shared" si="5"/>
        <v>0.13140000000000013</v>
      </c>
    </row>
    <row r="27" spans="1:6" x14ac:dyDescent="0.35">
      <c r="A27" s="3">
        <f t="shared" si="3"/>
        <v>12024</v>
      </c>
      <c r="B27" s="2" t="s">
        <v>141</v>
      </c>
      <c r="C27" s="47" t="s">
        <v>535</v>
      </c>
      <c r="D27" s="33">
        <f t="shared" si="4"/>
        <v>8760</v>
      </c>
      <c r="E27" s="90">
        <v>1.5000000000000014E-5</v>
      </c>
      <c r="F27" s="90">
        <f t="shared" si="5"/>
        <v>0.13140000000000013</v>
      </c>
    </row>
    <row r="28" spans="1:6" x14ac:dyDescent="0.35">
      <c r="A28" s="3">
        <f t="shared" si="3"/>
        <v>12025</v>
      </c>
      <c r="B28" s="2" t="s">
        <v>273</v>
      </c>
      <c r="C28" s="47" t="s">
        <v>535</v>
      </c>
      <c r="D28" s="33">
        <f t="shared" si="4"/>
        <v>8760</v>
      </c>
      <c r="E28" s="90">
        <v>1.5000000000000014E-5</v>
      </c>
      <c r="F28" s="90">
        <f t="shared" si="5"/>
        <v>0.13140000000000013</v>
      </c>
    </row>
    <row r="29" spans="1:6" x14ac:dyDescent="0.35">
      <c r="A29" s="3">
        <f t="shared" si="3"/>
        <v>12026</v>
      </c>
      <c r="B29" s="2" t="s">
        <v>273</v>
      </c>
      <c r="C29" s="47" t="s">
        <v>535</v>
      </c>
      <c r="D29" s="33">
        <f t="shared" si="4"/>
        <v>8760</v>
      </c>
      <c r="E29" s="90">
        <v>1.5000000000000014E-5</v>
      </c>
      <c r="F29" s="90">
        <f t="shared" si="5"/>
        <v>0.13140000000000013</v>
      </c>
    </row>
    <row r="30" spans="1:6" x14ac:dyDescent="0.35">
      <c r="A30" s="3">
        <f t="shared" si="3"/>
        <v>12027</v>
      </c>
      <c r="B30" s="2" t="s">
        <v>137</v>
      </c>
      <c r="C30" s="47" t="s">
        <v>136</v>
      </c>
      <c r="D30" s="33">
        <f t="shared" si="4"/>
        <v>8760</v>
      </c>
      <c r="E30" s="90">
        <v>2.6700000000000026E-4</v>
      </c>
      <c r="F30" s="90">
        <f t="shared" si="5"/>
        <v>2.3389200000000021</v>
      </c>
    </row>
    <row r="31" spans="1:6" x14ac:dyDescent="0.35">
      <c r="A31" s="3">
        <f t="shared" si="3"/>
        <v>12028</v>
      </c>
      <c r="B31" s="2" t="s">
        <v>273</v>
      </c>
      <c r="C31" s="47" t="s">
        <v>535</v>
      </c>
      <c r="D31" s="33">
        <f t="shared" si="4"/>
        <v>8760</v>
      </c>
      <c r="E31" s="90">
        <v>1.5000000000000014E-5</v>
      </c>
      <c r="F31" s="90">
        <f t="shared" si="5"/>
        <v>0.13140000000000013</v>
      </c>
    </row>
    <row r="32" spans="1:6" x14ac:dyDescent="0.35">
      <c r="A32" s="3">
        <f t="shared" si="3"/>
        <v>12029</v>
      </c>
      <c r="B32" s="2" t="s">
        <v>140</v>
      </c>
      <c r="C32" s="47" t="s">
        <v>136</v>
      </c>
      <c r="D32" s="33">
        <f t="shared" si="4"/>
        <v>8760</v>
      </c>
      <c r="E32" s="90">
        <v>2.6700000000000026E-4</v>
      </c>
      <c r="F32" s="90">
        <f t="shared" si="5"/>
        <v>2.3389200000000021</v>
      </c>
    </row>
    <row r="33" spans="1:6" x14ac:dyDescent="0.35">
      <c r="A33" s="3">
        <f t="shared" si="3"/>
        <v>12030</v>
      </c>
      <c r="B33" s="2" t="s">
        <v>99</v>
      </c>
      <c r="C33" s="47" t="s">
        <v>535</v>
      </c>
      <c r="D33" s="33">
        <f t="shared" si="4"/>
        <v>8760</v>
      </c>
      <c r="E33" s="90">
        <v>1.5000000000000014E-5</v>
      </c>
      <c r="F33" s="90">
        <f t="shared" si="5"/>
        <v>0.13140000000000013</v>
      </c>
    </row>
    <row r="34" spans="1:6" x14ac:dyDescent="0.35">
      <c r="A34" s="3">
        <f t="shared" si="3"/>
        <v>12031</v>
      </c>
      <c r="B34" s="2" t="s">
        <v>272</v>
      </c>
      <c r="C34" s="47" t="s">
        <v>535</v>
      </c>
      <c r="D34" s="33">
        <f t="shared" si="4"/>
        <v>8760</v>
      </c>
      <c r="E34" s="90">
        <v>1.5000000000000014E-5</v>
      </c>
      <c r="F34" s="90">
        <f t="shared" si="5"/>
        <v>0.13140000000000013</v>
      </c>
    </row>
    <row r="35" spans="1:6" x14ac:dyDescent="0.35">
      <c r="A35" s="3">
        <f t="shared" si="3"/>
        <v>12032</v>
      </c>
      <c r="B35" s="2" t="s">
        <v>140</v>
      </c>
      <c r="C35" s="47" t="s">
        <v>136</v>
      </c>
      <c r="D35" s="33">
        <f t="shared" si="4"/>
        <v>8760</v>
      </c>
      <c r="E35" s="90">
        <v>2.6700000000000026E-4</v>
      </c>
      <c r="F35" s="90">
        <f t="shared" si="5"/>
        <v>2.3389200000000021</v>
      </c>
    </row>
    <row r="36" spans="1:6" x14ac:dyDescent="0.35">
      <c r="A36" s="3">
        <f t="shared" si="3"/>
        <v>12033</v>
      </c>
      <c r="B36" s="2" t="s">
        <v>137</v>
      </c>
      <c r="C36" s="47" t="s">
        <v>136</v>
      </c>
      <c r="D36" s="33">
        <f t="shared" si="4"/>
        <v>8760</v>
      </c>
      <c r="E36" s="90">
        <v>2.6700000000000026E-4</v>
      </c>
      <c r="F36" s="90">
        <f t="shared" si="5"/>
        <v>2.3389200000000021</v>
      </c>
    </row>
    <row r="37" spans="1:6" x14ac:dyDescent="0.35">
      <c r="A37" s="3">
        <f t="shared" si="3"/>
        <v>12034</v>
      </c>
      <c r="B37" s="2" t="s">
        <v>273</v>
      </c>
      <c r="C37" s="47" t="s">
        <v>535</v>
      </c>
      <c r="D37" s="33">
        <f t="shared" si="4"/>
        <v>8760</v>
      </c>
      <c r="E37" s="90">
        <v>1.5000000000000014E-5</v>
      </c>
      <c r="F37" s="90">
        <f t="shared" si="5"/>
        <v>0.13140000000000013</v>
      </c>
    </row>
    <row r="38" spans="1:6" x14ac:dyDescent="0.35">
      <c r="A38" s="3">
        <f t="shared" ref="A38:A60" si="6">A37+1</f>
        <v>12035</v>
      </c>
      <c r="B38" s="2" t="s">
        <v>273</v>
      </c>
      <c r="C38" s="47" t="s">
        <v>535</v>
      </c>
      <c r="D38" s="33">
        <f t="shared" ref="D38:D60" si="7">24*365</f>
        <v>8760</v>
      </c>
      <c r="E38" s="90">
        <v>1.5000000000000014E-5</v>
      </c>
      <c r="F38" s="90">
        <f t="shared" ref="F38:F60" si="8">D38*E38</f>
        <v>0.13140000000000013</v>
      </c>
    </row>
    <row r="39" spans="1:6" x14ac:dyDescent="0.35">
      <c r="A39" s="3">
        <f t="shared" si="6"/>
        <v>12036</v>
      </c>
      <c r="B39" s="2" t="s">
        <v>273</v>
      </c>
      <c r="C39" s="47" t="s">
        <v>535</v>
      </c>
      <c r="D39" s="33">
        <f t="shared" si="7"/>
        <v>8760</v>
      </c>
      <c r="E39" s="90">
        <v>1.5000000000000014E-5</v>
      </c>
      <c r="F39" s="90">
        <f t="shared" si="8"/>
        <v>0.13140000000000013</v>
      </c>
    </row>
    <row r="40" spans="1:6" x14ac:dyDescent="0.35">
      <c r="A40" s="3">
        <f t="shared" si="6"/>
        <v>12037</v>
      </c>
      <c r="B40" s="2" t="s">
        <v>273</v>
      </c>
      <c r="C40" s="47" t="s">
        <v>535</v>
      </c>
      <c r="D40" s="33">
        <f t="shared" si="7"/>
        <v>8760</v>
      </c>
      <c r="E40" s="90">
        <v>1.5000000000000014E-5</v>
      </c>
      <c r="F40" s="90">
        <f t="shared" si="8"/>
        <v>0.13140000000000013</v>
      </c>
    </row>
    <row r="41" spans="1:6" x14ac:dyDescent="0.35">
      <c r="A41" s="3">
        <f t="shared" si="6"/>
        <v>12038</v>
      </c>
      <c r="B41" s="2" t="s">
        <v>99</v>
      </c>
      <c r="C41" s="47" t="s">
        <v>535</v>
      </c>
      <c r="D41" s="33">
        <f t="shared" si="7"/>
        <v>8760</v>
      </c>
      <c r="E41" s="90">
        <v>1.5000000000000014E-5</v>
      </c>
      <c r="F41" s="90">
        <f t="shared" si="8"/>
        <v>0.13140000000000013</v>
      </c>
    </row>
    <row r="42" spans="1:6" x14ac:dyDescent="0.35">
      <c r="A42" s="3">
        <f t="shared" si="6"/>
        <v>12039</v>
      </c>
      <c r="B42" s="2" t="s">
        <v>140</v>
      </c>
      <c r="C42" s="47" t="s">
        <v>136</v>
      </c>
      <c r="D42" s="33">
        <f t="shared" si="7"/>
        <v>8760</v>
      </c>
      <c r="E42" s="90">
        <v>2.6700000000000026E-4</v>
      </c>
      <c r="F42" s="90">
        <f t="shared" si="8"/>
        <v>2.3389200000000021</v>
      </c>
    </row>
    <row r="43" spans="1:6" x14ac:dyDescent="0.35">
      <c r="A43" s="3">
        <f t="shared" si="6"/>
        <v>12040</v>
      </c>
      <c r="B43" s="2" t="s">
        <v>137</v>
      </c>
      <c r="C43" s="47" t="s">
        <v>136</v>
      </c>
      <c r="D43" s="33">
        <f t="shared" si="7"/>
        <v>8760</v>
      </c>
      <c r="E43" s="90">
        <v>2.6700000000000026E-4</v>
      </c>
      <c r="F43" s="90">
        <f t="shared" si="8"/>
        <v>2.3389200000000021</v>
      </c>
    </row>
    <row r="44" spans="1:6" x14ac:dyDescent="0.35">
      <c r="A44" s="3">
        <f t="shared" si="6"/>
        <v>12041</v>
      </c>
      <c r="B44" s="2" t="s">
        <v>273</v>
      </c>
      <c r="C44" s="47" t="s">
        <v>535</v>
      </c>
      <c r="D44" s="33">
        <f t="shared" si="7"/>
        <v>8760</v>
      </c>
      <c r="E44" s="90">
        <v>1.5000000000000014E-5</v>
      </c>
      <c r="F44" s="90">
        <f t="shared" si="8"/>
        <v>0.13140000000000013</v>
      </c>
    </row>
    <row r="45" spans="1:6" x14ac:dyDescent="0.35">
      <c r="A45" s="3">
        <f t="shared" si="6"/>
        <v>12042</v>
      </c>
      <c r="B45" s="2" t="s">
        <v>273</v>
      </c>
      <c r="C45" s="47" t="s">
        <v>535</v>
      </c>
      <c r="D45" s="33">
        <f t="shared" si="7"/>
        <v>8760</v>
      </c>
      <c r="E45" s="90">
        <v>1.5000000000000014E-5</v>
      </c>
      <c r="F45" s="90">
        <f t="shared" si="8"/>
        <v>0.13140000000000013</v>
      </c>
    </row>
    <row r="46" spans="1:6" x14ac:dyDescent="0.35">
      <c r="A46" s="3">
        <f t="shared" si="6"/>
        <v>12043</v>
      </c>
      <c r="B46" s="2" t="s">
        <v>272</v>
      </c>
      <c r="C46" s="47" t="s">
        <v>535</v>
      </c>
      <c r="D46" s="33">
        <f t="shared" si="7"/>
        <v>8760</v>
      </c>
      <c r="E46" s="90">
        <v>1.5000000000000014E-5</v>
      </c>
      <c r="F46" s="90">
        <f t="shared" si="8"/>
        <v>0.13140000000000013</v>
      </c>
    </row>
    <row r="47" spans="1:6" x14ac:dyDescent="0.35">
      <c r="A47" s="3">
        <f t="shared" si="6"/>
        <v>12044</v>
      </c>
      <c r="B47" s="2" t="s">
        <v>273</v>
      </c>
      <c r="C47" s="47" t="s">
        <v>535</v>
      </c>
      <c r="D47" s="33">
        <f t="shared" si="7"/>
        <v>8760</v>
      </c>
      <c r="E47" s="90">
        <v>1.5000000000000014E-5</v>
      </c>
      <c r="F47" s="90">
        <f t="shared" si="8"/>
        <v>0.13140000000000013</v>
      </c>
    </row>
    <row r="48" spans="1:6" x14ac:dyDescent="0.35">
      <c r="A48" s="3">
        <f t="shared" si="6"/>
        <v>12045</v>
      </c>
      <c r="B48" s="2" t="s">
        <v>140</v>
      </c>
      <c r="C48" s="47" t="s">
        <v>136</v>
      </c>
      <c r="D48" s="33">
        <f t="shared" si="7"/>
        <v>8760</v>
      </c>
      <c r="E48" s="90">
        <v>2.6700000000000026E-4</v>
      </c>
      <c r="F48" s="90">
        <f t="shared" si="8"/>
        <v>2.3389200000000021</v>
      </c>
    </row>
    <row r="49" spans="1:6" x14ac:dyDescent="0.35">
      <c r="A49" s="3">
        <f t="shared" si="6"/>
        <v>12046</v>
      </c>
      <c r="B49" s="2" t="s">
        <v>191</v>
      </c>
      <c r="C49" s="47" t="s">
        <v>535</v>
      </c>
      <c r="D49" s="33">
        <f t="shared" si="7"/>
        <v>8760</v>
      </c>
      <c r="E49" s="90">
        <v>1.5000000000000014E-5</v>
      </c>
      <c r="F49" s="90">
        <f t="shared" si="8"/>
        <v>0.13140000000000013</v>
      </c>
    </row>
    <row r="50" spans="1:6" x14ac:dyDescent="0.35">
      <c r="A50" s="3">
        <f t="shared" si="6"/>
        <v>12047</v>
      </c>
      <c r="B50" s="2" t="s">
        <v>137</v>
      </c>
      <c r="C50" s="47" t="s">
        <v>136</v>
      </c>
      <c r="D50" s="33">
        <f t="shared" si="7"/>
        <v>8760</v>
      </c>
      <c r="E50" s="90">
        <v>2.6700000000000026E-4</v>
      </c>
      <c r="F50" s="90">
        <f t="shared" si="8"/>
        <v>2.3389200000000021</v>
      </c>
    </row>
    <row r="51" spans="1:6" x14ac:dyDescent="0.35">
      <c r="A51" s="3">
        <f t="shared" si="6"/>
        <v>12048</v>
      </c>
      <c r="B51" s="2" t="s">
        <v>272</v>
      </c>
      <c r="C51" s="47" t="s">
        <v>535</v>
      </c>
      <c r="D51" s="33">
        <f t="shared" si="7"/>
        <v>8760</v>
      </c>
      <c r="E51" s="90">
        <v>1.5000000000000014E-5</v>
      </c>
      <c r="F51" s="90">
        <f t="shared" si="8"/>
        <v>0.13140000000000013</v>
      </c>
    </row>
    <row r="52" spans="1:6" x14ac:dyDescent="0.35">
      <c r="A52" s="3">
        <f t="shared" si="6"/>
        <v>12049</v>
      </c>
      <c r="B52" s="2" t="s">
        <v>272</v>
      </c>
      <c r="C52" s="47" t="s">
        <v>535</v>
      </c>
      <c r="D52" s="33">
        <f t="shared" si="7"/>
        <v>8760</v>
      </c>
      <c r="E52" s="90">
        <v>1.5000000000000014E-5</v>
      </c>
      <c r="F52" s="90">
        <f t="shared" si="8"/>
        <v>0.13140000000000013</v>
      </c>
    </row>
    <row r="53" spans="1:6" x14ac:dyDescent="0.35">
      <c r="A53" s="3">
        <f t="shared" si="6"/>
        <v>12050</v>
      </c>
      <c r="B53" s="2" t="s">
        <v>191</v>
      </c>
      <c r="C53" s="47" t="s">
        <v>535</v>
      </c>
      <c r="D53" s="33">
        <f t="shared" si="7"/>
        <v>8760</v>
      </c>
      <c r="E53" s="90">
        <v>1.5000000000000014E-5</v>
      </c>
      <c r="F53" s="90">
        <f t="shared" si="8"/>
        <v>0.13140000000000013</v>
      </c>
    </row>
    <row r="54" spans="1:6" x14ac:dyDescent="0.35">
      <c r="A54" s="3">
        <f t="shared" si="6"/>
        <v>12051</v>
      </c>
      <c r="B54" s="2" t="s">
        <v>273</v>
      </c>
      <c r="C54" s="47" t="s">
        <v>535</v>
      </c>
      <c r="D54" s="33">
        <f t="shared" si="7"/>
        <v>8760</v>
      </c>
      <c r="E54" s="90">
        <v>1.5000000000000014E-5</v>
      </c>
      <c r="F54" s="90">
        <f t="shared" si="8"/>
        <v>0.13140000000000013</v>
      </c>
    </row>
    <row r="55" spans="1:6" x14ac:dyDescent="0.35">
      <c r="A55" s="3">
        <f t="shared" si="6"/>
        <v>12052</v>
      </c>
      <c r="B55" s="2" t="s">
        <v>137</v>
      </c>
      <c r="C55" s="47" t="s">
        <v>136</v>
      </c>
      <c r="D55" s="33">
        <f t="shared" si="7"/>
        <v>8760</v>
      </c>
      <c r="E55" s="90">
        <v>2.6700000000000026E-4</v>
      </c>
      <c r="F55" s="90">
        <f t="shared" si="8"/>
        <v>2.3389200000000021</v>
      </c>
    </row>
    <row r="56" spans="1:6" x14ac:dyDescent="0.35">
      <c r="A56" s="3">
        <f t="shared" si="6"/>
        <v>12053</v>
      </c>
      <c r="B56" s="2" t="s">
        <v>191</v>
      </c>
      <c r="C56" s="47" t="s">
        <v>535</v>
      </c>
      <c r="D56" s="33">
        <f t="shared" si="7"/>
        <v>8760</v>
      </c>
      <c r="E56" s="90">
        <v>1.5000000000000014E-5</v>
      </c>
      <c r="F56" s="90">
        <f t="shared" si="8"/>
        <v>0.13140000000000013</v>
      </c>
    </row>
    <row r="57" spans="1:6" x14ac:dyDescent="0.35">
      <c r="A57" s="3">
        <f t="shared" si="6"/>
        <v>12054</v>
      </c>
      <c r="B57" s="2" t="s">
        <v>273</v>
      </c>
      <c r="C57" s="47" t="s">
        <v>535</v>
      </c>
      <c r="D57" s="33">
        <f t="shared" si="7"/>
        <v>8760</v>
      </c>
      <c r="E57" s="90">
        <v>1.5000000000000014E-5</v>
      </c>
      <c r="F57" s="90">
        <f t="shared" si="8"/>
        <v>0.13140000000000013</v>
      </c>
    </row>
    <row r="58" spans="1:6" x14ac:dyDescent="0.35">
      <c r="A58" s="3">
        <f t="shared" si="6"/>
        <v>12055</v>
      </c>
      <c r="B58" s="2" t="s">
        <v>137</v>
      </c>
      <c r="C58" s="47" t="s">
        <v>535</v>
      </c>
      <c r="D58" s="33">
        <f t="shared" si="7"/>
        <v>8760</v>
      </c>
      <c r="E58" s="90">
        <v>1.5000000000000014E-5</v>
      </c>
      <c r="F58" s="90">
        <f t="shared" si="8"/>
        <v>0.13140000000000013</v>
      </c>
    </row>
    <row r="59" spans="1:6" x14ac:dyDescent="0.35">
      <c r="A59" s="3">
        <f t="shared" si="6"/>
        <v>12056</v>
      </c>
      <c r="B59" s="2" t="s">
        <v>141</v>
      </c>
      <c r="C59" s="47" t="s">
        <v>535</v>
      </c>
      <c r="D59" s="33">
        <f t="shared" si="7"/>
        <v>8760</v>
      </c>
      <c r="E59" s="90">
        <v>1.5000000000000014E-5</v>
      </c>
      <c r="F59" s="90">
        <f t="shared" si="8"/>
        <v>0.13140000000000013</v>
      </c>
    </row>
    <row r="60" spans="1:6" x14ac:dyDescent="0.35">
      <c r="A60" s="3">
        <f t="shared" si="6"/>
        <v>12057</v>
      </c>
      <c r="B60" s="2" t="s">
        <v>349</v>
      </c>
      <c r="C60" s="47" t="s">
        <v>535</v>
      </c>
      <c r="D60" s="33">
        <f t="shared" si="7"/>
        <v>8760</v>
      </c>
      <c r="E60" s="90">
        <v>1.5000000000000014E-5</v>
      </c>
      <c r="F60" s="90">
        <f t="shared" si="8"/>
        <v>0.13140000000000013</v>
      </c>
    </row>
    <row r="61" spans="1:6" x14ac:dyDescent="0.35">
      <c r="C61" s="47" t="s">
        <v>543</v>
      </c>
    </row>
    <row r="62" spans="1:6" ht="15.75" customHeight="1" x14ac:dyDescent="0.35">
      <c r="A62" s="113" t="s">
        <v>764</v>
      </c>
      <c r="B62" s="114"/>
      <c r="C62" s="114"/>
      <c r="D62" s="114"/>
      <c r="E62" s="114"/>
      <c r="F62" s="114"/>
    </row>
    <row r="63" spans="1:6" x14ac:dyDescent="0.35">
      <c r="C63" s="47" t="s">
        <v>543</v>
      </c>
    </row>
    <row r="64" spans="1:6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</sheetData>
  <mergeCells count="1">
    <mergeCell ref="A62:F62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C4:C60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64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8" customWidth="1"/>
    <col min="2" max="2" width="53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Zones'!B24</f>
        <v>Zone 13</v>
      </c>
      <c r="B1" s="77" t="str">
        <f>'List of Zones'!C24</f>
        <v>Building # 1 Negative Air Ducting</v>
      </c>
      <c r="C1" s="46"/>
    </row>
    <row r="2" spans="1:6" ht="15.75" customHeight="1" x14ac:dyDescent="0.35">
      <c r="E2" s="32" t="s">
        <v>545</v>
      </c>
      <c r="F2" s="89">
        <f>SUM(F4:F999)</f>
        <v>7.1514271882262039E-3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6"/>
      <c r="B4" s="37" t="s">
        <v>531</v>
      </c>
      <c r="C4" s="46" t="s">
        <v>543</v>
      </c>
      <c r="D4" s="33"/>
    </row>
    <row r="5" spans="1:6" x14ac:dyDescent="0.35">
      <c r="A5" s="3">
        <v>13001</v>
      </c>
      <c r="B5" s="36" t="s">
        <v>485</v>
      </c>
      <c r="C5" s="48" t="s">
        <v>535</v>
      </c>
      <c r="D5" s="33">
        <f t="shared" ref="D5" si="0">24*365</f>
        <v>8760</v>
      </c>
      <c r="E5" s="90">
        <v>5.3011231603408257E-9</v>
      </c>
      <c r="F5" s="90">
        <f>D5*E5</f>
        <v>4.6437838884585633E-5</v>
      </c>
    </row>
    <row r="6" spans="1:6" x14ac:dyDescent="0.35">
      <c r="A6" s="3">
        <f t="shared" ref="A6" si="1">A5+1</f>
        <v>13002</v>
      </c>
      <c r="B6" s="36" t="s">
        <v>486</v>
      </c>
      <c r="C6" s="48" t="s">
        <v>535</v>
      </c>
      <c r="D6" s="33">
        <f t="shared" ref="D6:D37" si="2">24*365</f>
        <v>8760</v>
      </c>
      <c r="E6" s="90">
        <v>5.3011231603408257E-9</v>
      </c>
      <c r="F6" s="90">
        <f t="shared" ref="F6" si="3">D6*E6</f>
        <v>4.6437838884585633E-5</v>
      </c>
    </row>
    <row r="7" spans="1:6" x14ac:dyDescent="0.35">
      <c r="A7" s="3">
        <f t="shared" ref="A7:A38" si="4">A6+1</f>
        <v>13003</v>
      </c>
      <c r="B7" s="36" t="s">
        <v>487</v>
      </c>
      <c r="C7" s="48" t="s">
        <v>535</v>
      </c>
      <c r="D7" s="33">
        <f t="shared" si="2"/>
        <v>8760</v>
      </c>
      <c r="E7" s="90">
        <v>5.3011231603408257E-9</v>
      </c>
      <c r="F7" s="90">
        <f t="shared" ref="F7:F38" si="5">D7*E7</f>
        <v>4.6437838884585633E-5</v>
      </c>
    </row>
    <row r="8" spans="1:6" x14ac:dyDescent="0.35">
      <c r="A8" s="3">
        <f t="shared" si="4"/>
        <v>13004</v>
      </c>
      <c r="B8" s="36" t="s">
        <v>488</v>
      </c>
      <c r="C8" s="48" t="s">
        <v>535</v>
      </c>
      <c r="D8" s="33">
        <f t="shared" si="2"/>
        <v>8760</v>
      </c>
      <c r="E8" s="90">
        <v>5.3011231603408257E-9</v>
      </c>
      <c r="F8" s="90">
        <f t="shared" si="5"/>
        <v>4.6437838884585633E-5</v>
      </c>
    </row>
    <row r="9" spans="1:6" x14ac:dyDescent="0.35">
      <c r="A9" s="3">
        <f t="shared" si="4"/>
        <v>13005</v>
      </c>
      <c r="B9" s="36" t="s">
        <v>487</v>
      </c>
      <c r="C9" s="48" t="s">
        <v>535</v>
      </c>
      <c r="D9" s="33">
        <f t="shared" si="2"/>
        <v>8760</v>
      </c>
      <c r="E9" s="90">
        <v>5.3011231603408257E-9</v>
      </c>
      <c r="F9" s="90">
        <f t="shared" si="5"/>
        <v>4.6437838884585633E-5</v>
      </c>
    </row>
    <row r="10" spans="1:6" x14ac:dyDescent="0.35">
      <c r="A10" s="3">
        <f t="shared" si="4"/>
        <v>13006</v>
      </c>
      <c r="B10" s="36" t="s">
        <v>488</v>
      </c>
      <c r="C10" s="48" t="s">
        <v>535</v>
      </c>
      <c r="D10" s="33">
        <f t="shared" si="2"/>
        <v>8760</v>
      </c>
      <c r="E10" s="90">
        <v>5.3011231603408257E-9</v>
      </c>
      <c r="F10" s="90">
        <f t="shared" si="5"/>
        <v>4.6437838884585633E-5</v>
      </c>
    </row>
    <row r="11" spans="1:6" x14ac:dyDescent="0.35">
      <c r="A11" s="3">
        <f t="shared" si="4"/>
        <v>13007</v>
      </c>
      <c r="B11" s="36" t="s">
        <v>489</v>
      </c>
      <c r="C11" s="48" t="s">
        <v>535</v>
      </c>
      <c r="D11" s="33">
        <f t="shared" si="2"/>
        <v>8760</v>
      </c>
      <c r="E11" s="90">
        <v>5.3011231603408257E-9</v>
      </c>
      <c r="F11" s="90">
        <f t="shared" si="5"/>
        <v>4.6437838884585633E-5</v>
      </c>
    </row>
    <row r="12" spans="1:6" x14ac:dyDescent="0.35">
      <c r="A12" s="3">
        <f t="shared" si="4"/>
        <v>13008</v>
      </c>
      <c r="B12" s="36" t="s">
        <v>490</v>
      </c>
      <c r="C12" s="48" t="s">
        <v>535</v>
      </c>
      <c r="D12" s="33">
        <f t="shared" si="2"/>
        <v>8760</v>
      </c>
      <c r="E12" s="90">
        <v>5.3011231603408257E-9</v>
      </c>
      <c r="F12" s="90">
        <f t="shared" si="5"/>
        <v>4.6437838884585633E-5</v>
      </c>
    </row>
    <row r="13" spans="1:6" x14ac:dyDescent="0.35">
      <c r="A13" s="3">
        <f t="shared" si="4"/>
        <v>13009</v>
      </c>
      <c r="B13" s="36" t="s">
        <v>491</v>
      </c>
      <c r="C13" s="48" t="s">
        <v>535</v>
      </c>
      <c r="D13" s="33">
        <f t="shared" si="2"/>
        <v>8760</v>
      </c>
      <c r="E13" s="90">
        <v>5.3011231603408257E-9</v>
      </c>
      <c r="F13" s="90">
        <f t="shared" si="5"/>
        <v>4.6437838884585633E-5</v>
      </c>
    </row>
    <row r="14" spans="1:6" x14ac:dyDescent="0.35">
      <c r="A14" s="3">
        <f t="shared" si="4"/>
        <v>13010</v>
      </c>
      <c r="B14" s="36" t="s">
        <v>487</v>
      </c>
      <c r="C14" s="48" t="s">
        <v>535</v>
      </c>
      <c r="D14" s="33">
        <f t="shared" si="2"/>
        <v>8760</v>
      </c>
      <c r="E14" s="90">
        <v>5.3011231603408257E-9</v>
      </c>
      <c r="F14" s="90">
        <f t="shared" si="5"/>
        <v>4.6437838884585633E-5</v>
      </c>
    </row>
    <row r="15" spans="1:6" x14ac:dyDescent="0.35">
      <c r="A15" s="3">
        <f t="shared" si="4"/>
        <v>13011</v>
      </c>
      <c r="B15" s="36" t="s">
        <v>488</v>
      </c>
      <c r="C15" s="48" t="s">
        <v>535</v>
      </c>
      <c r="D15" s="33">
        <f t="shared" si="2"/>
        <v>8760</v>
      </c>
      <c r="E15" s="90">
        <v>5.3011231603408257E-9</v>
      </c>
      <c r="F15" s="90">
        <f t="shared" si="5"/>
        <v>4.6437838884585633E-5</v>
      </c>
    </row>
    <row r="16" spans="1:6" x14ac:dyDescent="0.35">
      <c r="A16" s="3">
        <f t="shared" si="4"/>
        <v>13012</v>
      </c>
      <c r="B16" s="36" t="s">
        <v>492</v>
      </c>
      <c r="C16" s="48" t="s">
        <v>535</v>
      </c>
      <c r="D16" s="33">
        <f t="shared" si="2"/>
        <v>8760</v>
      </c>
      <c r="E16" s="90">
        <v>5.3011231603408257E-9</v>
      </c>
      <c r="F16" s="90">
        <f t="shared" si="5"/>
        <v>4.6437838884585633E-5</v>
      </c>
    </row>
    <row r="17" spans="1:6" x14ac:dyDescent="0.35">
      <c r="A17" s="3">
        <f t="shared" si="4"/>
        <v>13013</v>
      </c>
      <c r="B17" s="36" t="s">
        <v>491</v>
      </c>
      <c r="C17" s="48" t="s">
        <v>535</v>
      </c>
      <c r="D17" s="33">
        <f t="shared" si="2"/>
        <v>8760</v>
      </c>
      <c r="E17" s="90">
        <v>5.3011231603408257E-9</v>
      </c>
      <c r="F17" s="90">
        <f t="shared" si="5"/>
        <v>4.6437838884585633E-5</v>
      </c>
    </row>
    <row r="18" spans="1:6" x14ac:dyDescent="0.35">
      <c r="A18" s="3">
        <f t="shared" si="4"/>
        <v>13014</v>
      </c>
      <c r="B18" s="36" t="s">
        <v>489</v>
      </c>
      <c r="C18" s="48" t="s">
        <v>535</v>
      </c>
      <c r="D18" s="33">
        <f t="shared" si="2"/>
        <v>8760</v>
      </c>
      <c r="E18" s="90">
        <v>5.3011231603408257E-9</v>
      </c>
      <c r="F18" s="90">
        <f t="shared" si="5"/>
        <v>4.6437838884585633E-5</v>
      </c>
    </row>
    <row r="19" spans="1:6" x14ac:dyDescent="0.35">
      <c r="A19" s="3">
        <f t="shared" si="4"/>
        <v>13015</v>
      </c>
      <c r="B19" s="36" t="s">
        <v>493</v>
      </c>
      <c r="C19" s="48" t="s">
        <v>535</v>
      </c>
      <c r="D19" s="33">
        <f t="shared" si="2"/>
        <v>8760</v>
      </c>
      <c r="E19" s="90">
        <v>5.3011231603408257E-9</v>
      </c>
      <c r="F19" s="90">
        <f t="shared" si="5"/>
        <v>4.6437838884585633E-5</v>
      </c>
    </row>
    <row r="20" spans="1:6" x14ac:dyDescent="0.35">
      <c r="A20" s="3">
        <f t="shared" si="4"/>
        <v>13016</v>
      </c>
      <c r="B20" s="36" t="s">
        <v>494</v>
      </c>
      <c r="C20" s="48" t="s">
        <v>535</v>
      </c>
      <c r="D20" s="33">
        <f t="shared" si="2"/>
        <v>8760</v>
      </c>
      <c r="E20" s="90">
        <v>5.3011231603408257E-9</v>
      </c>
      <c r="F20" s="90">
        <f t="shared" si="5"/>
        <v>4.6437838884585633E-5</v>
      </c>
    </row>
    <row r="21" spans="1:6" x14ac:dyDescent="0.35">
      <c r="A21" s="3">
        <f t="shared" si="4"/>
        <v>13017</v>
      </c>
      <c r="B21" s="36" t="s">
        <v>490</v>
      </c>
      <c r="C21" s="48" t="s">
        <v>535</v>
      </c>
      <c r="D21" s="33">
        <f t="shared" si="2"/>
        <v>8760</v>
      </c>
      <c r="E21" s="90">
        <v>5.3011231603408257E-9</v>
      </c>
      <c r="F21" s="90">
        <f t="shared" si="5"/>
        <v>4.6437838884585633E-5</v>
      </c>
    </row>
    <row r="22" spans="1:6" x14ac:dyDescent="0.35">
      <c r="A22" s="3">
        <f t="shared" si="4"/>
        <v>13018</v>
      </c>
      <c r="B22" s="36" t="s">
        <v>491</v>
      </c>
      <c r="C22" s="48" t="s">
        <v>535</v>
      </c>
      <c r="D22" s="33">
        <f t="shared" si="2"/>
        <v>8760</v>
      </c>
      <c r="E22" s="90">
        <v>5.3011231603408257E-9</v>
      </c>
      <c r="F22" s="90">
        <f t="shared" si="5"/>
        <v>4.6437838884585633E-5</v>
      </c>
    </row>
    <row r="23" spans="1:6" x14ac:dyDescent="0.35">
      <c r="A23" s="3">
        <f t="shared" si="4"/>
        <v>13019</v>
      </c>
      <c r="B23" s="36" t="s">
        <v>487</v>
      </c>
      <c r="C23" s="48" t="s">
        <v>535</v>
      </c>
      <c r="D23" s="33">
        <f t="shared" si="2"/>
        <v>8760</v>
      </c>
      <c r="E23" s="90">
        <v>5.3011231603408257E-9</v>
      </c>
      <c r="F23" s="90">
        <f t="shared" si="5"/>
        <v>4.6437838884585633E-5</v>
      </c>
    </row>
    <row r="24" spans="1:6" x14ac:dyDescent="0.35">
      <c r="A24" s="3">
        <f t="shared" si="4"/>
        <v>13020</v>
      </c>
      <c r="B24" s="36" t="s">
        <v>488</v>
      </c>
      <c r="C24" s="48" t="s">
        <v>535</v>
      </c>
      <c r="D24" s="33">
        <f t="shared" si="2"/>
        <v>8760</v>
      </c>
      <c r="E24" s="90">
        <v>5.3011231603408257E-9</v>
      </c>
      <c r="F24" s="90">
        <f t="shared" si="5"/>
        <v>4.6437838884585633E-5</v>
      </c>
    </row>
    <row r="25" spans="1:6" x14ac:dyDescent="0.35">
      <c r="A25" s="3">
        <f t="shared" si="4"/>
        <v>13021</v>
      </c>
      <c r="B25" s="36" t="s">
        <v>495</v>
      </c>
      <c r="C25" s="48" t="s">
        <v>535</v>
      </c>
      <c r="D25" s="33">
        <f t="shared" si="2"/>
        <v>8760</v>
      </c>
      <c r="E25" s="90">
        <v>5.3011231603408257E-9</v>
      </c>
      <c r="F25" s="90">
        <f t="shared" si="5"/>
        <v>4.6437838884585633E-5</v>
      </c>
    </row>
    <row r="26" spans="1:6" x14ac:dyDescent="0.35">
      <c r="A26" s="3">
        <f t="shared" si="4"/>
        <v>13022</v>
      </c>
      <c r="B26" s="36" t="s">
        <v>491</v>
      </c>
      <c r="C26" s="48" t="s">
        <v>535</v>
      </c>
      <c r="D26" s="33">
        <f t="shared" si="2"/>
        <v>8760</v>
      </c>
      <c r="E26" s="90">
        <v>5.3011231603408257E-9</v>
      </c>
      <c r="F26" s="90">
        <f t="shared" si="5"/>
        <v>4.6437838884585633E-5</v>
      </c>
    </row>
    <row r="27" spans="1:6" x14ac:dyDescent="0.35">
      <c r="A27" s="3">
        <f t="shared" si="4"/>
        <v>13023</v>
      </c>
      <c r="B27" s="36" t="s">
        <v>487</v>
      </c>
      <c r="C27" s="48" t="s">
        <v>535</v>
      </c>
      <c r="D27" s="33">
        <f t="shared" si="2"/>
        <v>8760</v>
      </c>
      <c r="E27" s="90">
        <v>5.3011231603408257E-9</v>
      </c>
      <c r="F27" s="90">
        <f t="shared" si="5"/>
        <v>4.6437838884585633E-5</v>
      </c>
    </row>
    <row r="28" spans="1:6" x14ac:dyDescent="0.35">
      <c r="A28" s="3">
        <f t="shared" si="4"/>
        <v>13024</v>
      </c>
      <c r="B28" s="36" t="s">
        <v>496</v>
      </c>
      <c r="C28" s="48" t="s">
        <v>535</v>
      </c>
      <c r="D28" s="33">
        <f t="shared" si="2"/>
        <v>8760</v>
      </c>
      <c r="E28" s="90">
        <v>5.3011231603408257E-9</v>
      </c>
      <c r="F28" s="90">
        <f t="shared" si="5"/>
        <v>4.6437838884585633E-5</v>
      </c>
    </row>
    <row r="29" spans="1:6" x14ac:dyDescent="0.35">
      <c r="A29" s="3">
        <f t="shared" si="4"/>
        <v>13025</v>
      </c>
      <c r="B29" s="36" t="s">
        <v>494</v>
      </c>
      <c r="C29" s="48" t="s">
        <v>535</v>
      </c>
      <c r="D29" s="33">
        <f t="shared" si="2"/>
        <v>8760</v>
      </c>
      <c r="E29" s="90">
        <v>5.3011231603408257E-9</v>
      </c>
      <c r="F29" s="90">
        <f t="shared" si="5"/>
        <v>4.6437838884585633E-5</v>
      </c>
    </row>
    <row r="30" spans="1:6" x14ac:dyDescent="0.35">
      <c r="A30" s="3">
        <f t="shared" si="4"/>
        <v>13026</v>
      </c>
      <c r="B30" s="36" t="s">
        <v>490</v>
      </c>
      <c r="C30" s="48" t="s">
        <v>535</v>
      </c>
      <c r="D30" s="33">
        <f t="shared" si="2"/>
        <v>8760</v>
      </c>
      <c r="E30" s="90">
        <v>5.3011231603408257E-9</v>
      </c>
      <c r="F30" s="90">
        <f t="shared" si="5"/>
        <v>4.6437838884585633E-5</v>
      </c>
    </row>
    <row r="31" spans="1:6" x14ac:dyDescent="0.35">
      <c r="A31" s="3">
        <f t="shared" si="4"/>
        <v>13027</v>
      </c>
      <c r="B31" s="36" t="s">
        <v>497</v>
      </c>
      <c r="C31" s="48" t="s">
        <v>535</v>
      </c>
      <c r="D31" s="33">
        <f t="shared" si="2"/>
        <v>8760</v>
      </c>
      <c r="E31" s="90">
        <v>5.3011231603408257E-9</v>
      </c>
      <c r="F31" s="90">
        <f t="shared" si="5"/>
        <v>4.6437838884585633E-5</v>
      </c>
    </row>
    <row r="32" spans="1:6" x14ac:dyDescent="0.35">
      <c r="A32" s="3">
        <f t="shared" si="4"/>
        <v>13028</v>
      </c>
      <c r="B32" s="36" t="s">
        <v>498</v>
      </c>
      <c r="C32" s="48" t="s">
        <v>535</v>
      </c>
      <c r="D32" s="33">
        <f t="shared" si="2"/>
        <v>8760</v>
      </c>
      <c r="E32" s="90">
        <v>5.3011231603408257E-9</v>
      </c>
      <c r="F32" s="90">
        <f t="shared" si="5"/>
        <v>4.6437838884585633E-5</v>
      </c>
    </row>
    <row r="33" spans="1:6" x14ac:dyDescent="0.35">
      <c r="A33" s="3">
        <f t="shared" si="4"/>
        <v>13029</v>
      </c>
      <c r="B33" s="36" t="s">
        <v>499</v>
      </c>
      <c r="C33" s="48" t="s">
        <v>535</v>
      </c>
      <c r="D33" s="33">
        <f t="shared" si="2"/>
        <v>8760</v>
      </c>
      <c r="E33" s="90">
        <v>5.3011231603408257E-9</v>
      </c>
      <c r="F33" s="90">
        <f t="shared" si="5"/>
        <v>4.6437838884585633E-5</v>
      </c>
    </row>
    <row r="34" spans="1:6" x14ac:dyDescent="0.35">
      <c r="A34" s="3">
        <f t="shared" si="4"/>
        <v>13030</v>
      </c>
      <c r="B34" s="36" t="s">
        <v>487</v>
      </c>
      <c r="C34" s="48" t="s">
        <v>535</v>
      </c>
      <c r="D34" s="33">
        <f t="shared" si="2"/>
        <v>8760</v>
      </c>
      <c r="E34" s="90">
        <v>5.3011231603408257E-9</v>
      </c>
      <c r="F34" s="90">
        <f t="shared" si="5"/>
        <v>4.6437838884585633E-5</v>
      </c>
    </row>
    <row r="35" spans="1:6" x14ac:dyDescent="0.35">
      <c r="A35" s="3">
        <f t="shared" si="4"/>
        <v>13031</v>
      </c>
      <c r="B35" s="36" t="s">
        <v>488</v>
      </c>
      <c r="C35" s="48" t="s">
        <v>535</v>
      </c>
      <c r="D35" s="33">
        <f t="shared" si="2"/>
        <v>8760</v>
      </c>
      <c r="E35" s="90">
        <v>5.3011231603408257E-9</v>
      </c>
      <c r="F35" s="90">
        <f t="shared" si="5"/>
        <v>4.6437838884585633E-5</v>
      </c>
    </row>
    <row r="36" spans="1:6" x14ac:dyDescent="0.35">
      <c r="A36" s="3">
        <f t="shared" si="4"/>
        <v>13032</v>
      </c>
      <c r="B36" s="36" t="s">
        <v>500</v>
      </c>
      <c r="C36" s="48" t="s">
        <v>535</v>
      </c>
      <c r="D36" s="33">
        <f t="shared" si="2"/>
        <v>8760</v>
      </c>
      <c r="E36" s="90">
        <v>5.3011231603408257E-9</v>
      </c>
      <c r="F36" s="90">
        <f t="shared" si="5"/>
        <v>4.6437838884585633E-5</v>
      </c>
    </row>
    <row r="37" spans="1:6" x14ac:dyDescent="0.35">
      <c r="A37" s="3">
        <f t="shared" si="4"/>
        <v>13033</v>
      </c>
      <c r="B37" s="36" t="s">
        <v>491</v>
      </c>
      <c r="C37" s="48" t="s">
        <v>535</v>
      </c>
      <c r="D37" s="33">
        <f t="shared" si="2"/>
        <v>8760</v>
      </c>
      <c r="E37" s="90">
        <v>5.3011231603408257E-9</v>
      </c>
      <c r="F37" s="90">
        <f t="shared" si="5"/>
        <v>4.6437838884585633E-5</v>
      </c>
    </row>
    <row r="38" spans="1:6" x14ac:dyDescent="0.35">
      <c r="A38" s="3">
        <f t="shared" si="4"/>
        <v>13034</v>
      </c>
      <c r="B38" s="36" t="s">
        <v>490</v>
      </c>
      <c r="C38" s="48" t="s">
        <v>535</v>
      </c>
      <c r="D38" s="33">
        <f t="shared" ref="D38:D68" si="6">24*365</f>
        <v>8760</v>
      </c>
      <c r="E38" s="90">
        <v>5.3011231603408257E-9</v>
      </c>
      <c r="F38" s="90">
        <f t="shared" si="5"/>
        <v>4.6437838884585633E-5</v>
      </c>
    </row>
    <row r="39" spans="1:6" x14ac:dyDescent="0.35">
      <c r="A39" s="3">
        <f t="shared" ref="A39:A69" si="7">A38+1</f>
        <v>13035</v>
      </c>
      <c r="B39" s="36" t="s">
        <v>497</v>
      </c>
      <c r="C39" s="48" t="s">
        <v>535</v>
      </c>
      <c r="D39" s="33">
        <f t="shared" si="6"/>
        <v>8760</v>
      </c>
      <c r="E39" s="90">
        <v>5.3011231603408257E-9</v>
      </c>
      <c r="F39" s="90">
        <f t="shared" ref="F39:F69" si="8">D39*E39</f>
        <v>4.6437838884585633E-5</v>
      </c>
    </row>
    <row r="40" spans="1:6" x14ac:dyDescent="0.35">
      <c r="A40" s="3">
        <f t="shared" si="7"/>
        <v>13036</v>
      </c>
      <c r="B40" s="36" t="s">
        <v>498</v>
      </c>
      <c r="C40" s="48" t="s">
        <v>535</v>
      </c>
      <c r="D40" s="33">
        <f t="shared" si="6"/>
        <v>8760</v>
      </c>
      <c r="E40" s="90">
        <v>5.3011231603408257E-9</v>
      </c>
      <c r="F40" s="90">
        <f t="shared" si="8"/>
        <v>4.6437838884585633E-5</v>
      </c>
    </row>
    <row r="41" spans="1:6" x14ac:dyDescent="0.35">
      <c r="A41" s="3">
        <f t="shared" si="7"/>
        <v>13037</v>
      </c>
      <c r="B41" s="36" t="s">
        <v>499</v>
      </c>
      <c r="C41" s="48" t="s">
        <v>535</v>
      </c>
      <c r="D41" s="33">
        <f t="shared" si="6"/>
        <v>8760</v>
      </c>
      <c r="E41" s="90">
        <v>5.3011231603408257E-9</v>
      </c>
      <c r="F41" s="90">
        <f t="shared" si="8"/>
        <v>4.6437838884585633E-5</v>
      </c>
    </row>
    <row r="42" spans="1:6" x14ac:dyDescent="0.35">
      <c r="A42" s="3">
        <f t="shared" si="7"/>
        <v>13038</v>
      </c>
      <c r="B42" s="36" t="s">
        <v>487</v>
      </c>
      <c r="C42" s="48" t="s">
        <v>535</v>
      </c>
      <c r="D42" s="33">
        <f t="shared" si="6"/>
        <v>8760</v>
      </c>
      <c r="E42" s="90">
        <v>5.3011231603408257E-9</v>
      </c>
      <c r="F42" s="90">
        <f t="shared" si="8"/>
        <v>4.6437838884585633E-5</v>
      </c>
    </row>
    <row r="43" spans="1:6" x14ac:dyDescent="0.35">
      <c r="A43" s="3">
        <f t="shared" si="7"/>
        <v>13039</v>
      </c>
      <c r="B43" s="36" t="s">
        <v>488</v>
      </c>
      <c r="C43" s="48" t="s">
        <v>535</v>
      </c>
      <c r="D43" s="33">
        <f t="shared" si="6"/>
        <v>8760</v>
      </c>
      <c r="E43" s="90">
        <v>5.3011231603408257E-9</v>
      </c>
      <c r="F43" s="90">
        <f t="shared" si="8"/>
        <v>4.6437838884585633E-5</v>
      </c>
    </row>
    <row r="44" spans="1:6" x14ac:dyDescent="0.35">
      <c r="A44" s="3">
        <f t="shared" si="7"/>
        <v>13040</v>
      </c>
      <c r="B44" s="36" t="s">
        <v>501</v>
      </c>
      <c r="C44" s="48" t="s">
        <v>535</v>
      </c>
      <c r="D44" s="33">
        <f t="shared" si="6"/>
        <v>8760</v>
      </c>
      <c r="E44" s="90">
        <v>5.3011231603408257E-9</v>
      </c>
      <c r="F44" s="90">
        <f t="shared" si="8"/>
        <v>4.6437838884585633E-5</v>
      </c>
    </row>
    <row r="45" spans="1:6" x14ac:dyDescent="0.35">
      <c r="A45" s="3">
        <f t="shared" si="7"/>
        <v>13041</v>
      </c>
      <c r="B45" s="36" t="s">
        <v>491</v>
      </c>
      <c r="C45" s="48" t="s">
        <v>535</v>
      </c>
      <c r="D45" s="33">
        <f t="shared" si="6"/>
        <v>8760</v>
      </c>
      <c r="E45" s="90">
        <v>5.3011231603408257E-9</v>
      </c>
      <c r="F45" s="90">
        <f t="shared" si="8"/>
        <v>4.6437838884585633E-5</v>
      </c>
    </row>
    <row r="46" spans="1:6" x14ac:dyDescent="0.35">
      <c r="A46" s="3">
        <f t="shared" si="7"/>
        <v>13042</v>
      </c>
      <c r="B46" s="36" t="s">
        <v>490</v>
      </c>
      <c r="C46" s="48" t="s">
        <v>535</v>
      </c>
      <c r="D46" s="33">
        <f t="shared" si="6"/>
        <v>8760</v>
      </c>
      <c r="E46" s="90">
        <v>5.3011231603408257E-9</v>
      </c>
      <c r="F46" s="90">
        <f t="shared" si="8"/>
        <v>4.6437838884585633E-5</v>
      </c>
    </row>
    <row r="47" spans="1:6" x14ac:dyDescent="0.35">
      <c r="A47" s="3">
        <f t="shared" si="7"/>
        <v>13043</v>
      </c>
      <c r="B47" s="36" t="s">
        <v>497</v>
      </c>
      <c r="C47" s="48" t="s">
        <v>535</v>
      </c>
      <c r="D47" s="33">
        <f t="shared" si="6"/>
        <v>8760</v>
      </c>
      <c r="E47" s="90">
        <v>5.3011231603408257E-9</v>
      </c>
      <c r="F47" s="90">
        <f t="shared" si="8"/>
        <v>4.6437838884585633E-5</v>
      </c>
    </row>
    <row r="48" spans="1:6" x14ac:dyDescent="0.35">
      <c r="A48" s="3">
        <f t="shared" si="7"/>
        <v>13044</v>
      </c>
      <c r="B48" s="36" t="s">
        <v>498</v>
      </c>
      <c r="C48" s="48" t="s">
        <v>535</v>
      </c>
      <c r="D48" s="33">
        <f t="shared" si="6"/>
        <v>8760</v>
      </c>
      <c r="E48" s="90">
        <v>5.3011231603408257E-9</v>
      </c>
      <c r="F48" s="90">
        <f t="shared" si="8"/>
        <v>4.6437838884585633E-5</v>
      </c>
    </row>
    <row r="49" spans="1:6" x14ac:dyDescent="0.35">
      <c r="A49" s="3">
        <f t="shared" si="7"/>
        <v>13045</v>
      </c>
      <c r="B49" s="36" t="s">
        <v>499</v>
      </c>
      <c r="C49" s="48" t="s">
        <v>535</v>
      </c>
      <c r="D49" s="33">
        <f t="shared" si="6"/>
        <v>8760</v>
      </c>
      <c r="E49" s="90">
        <v>5.3011231603408257E-9</v>
      </c>
      <c r="F49" s="90">
        <f t="shared" si="8"/>
        <v>4.6437838884585633E-5</v>
      </c>
    </row>
    <row r="50" spans="1:6" x14ac:dyDescent="0.35">
      <c r="A50" s="3">
        <f t="shared" si="7"/>
        <v>13046</v>
      </c>
      <c r="B50" s="36" t="s">
        <v>487</v>
      </c>
      <c r="C50" s="48" t="s">
        <v>535</v>
      </c>
      <c r="D50" s="33">
        <f t="shared" si="6"/>
        <v>8760</v>
      </c>
      <c r="E50" s="90">
        <v>5.3011231603408257E-9</v>
      </c>
      <c r="F50" s="90">
        <f t="shared" si="8"/>
        <v>4.6437838884585633E-5</v>
      </c>
    </row>
    <row r="51" spans="1:6" x14ac:dyDescent="0.35">
      <c r="A51" s="3">
        <f t="shared" si="7"/>
        <v>13047</v>
      </c>
      <c r="B51" s="36" t="s">
        <v>488</v>
      </c>
      <c r="C51" s="48" t="s">
        <v>535</v>
      </c>
      <c r="D51" s="33">
        <f t="shared" si="6"/>
        <v>8760</v>
      </c>
      <c r="E51" s="90">
        <v>5.3011231603408257E-9</v>
      </c>
      <c r="F51" s="90">
        <f t="shared" si="8"/>
        <v>4.6437838884585633E-5</v>
      </c>
    </row>
    <row r="52" spans="1:6" x14ac:dyDescent="0.35">
      <c r="A52" s="3">
        <f t="shared" si="7"/>
        <v>13048</v>
      </c>
      <c r="B52" s="36" t="s">
        <v>502</v>
      </c>
      <c r="C52" s="48" t="s">
        <v>535</v>
      </c>
      <c r="D52" s="33">
        <f t="shared" si="6"/>
        <v>8760</v>
      </c>
      <c r="E52" s="90">
        <v>5.3011231603408257E-9</v>
      </c>
      <c r="F52" s="90">
        <f t="shared" si="8"/>
        <v>4.6437838884585633E-5</v>
      </c>
    </row>
    <row r="53" spans="1:6" x14ac:dyDescent="0.35">
      <c r="A53" s="3">
        <f t="shared" si="7"/>
        <v>13049</v>
      </c>
      <c r="B53" s="36" t="s">
        <v>491</v>
      </c>
      <c r="C53" s="48" t="s">
        <v>535</v>
      </c>
      <c r="D53" s="33">
        <f t="shared" si="6"/>
        <v>8760</v>
      </c>
      <c r="E53" s="90">
        <v>5.3011231603408257E-9</v>
      </c>
      <c r="F53" s="90">
        <f t="shared" si="8"/>
        <v>4.6437838884585633E-5</v>
      </c>
    </row>
    <row r="54" spans="1:6" x14ac:dyDescent="0.35">
      <c r="A54" s="3">
        <f t="shared" si="7"/>
        <v>13050</v>
      </c>
      <c r="B54" s="36" t="s">
        <v>503</v>
      </c>
      <c r="C54" s="48" t="s">
        <v>535</v>
      </c>
      <c r="D54" s="33">
        <f t="shared" si="6"/>
        <v>8760</v>
      </c>
      <c r="E54" s="90">
        <v>5.3011231603408257E-9</v>
      </c>
      <c r="F54" s="90">
        <f t="shared" si="8"/>
        <v>4.6437838884585633E-5</v>
      </c>
    </row>
    <row r="55" spans="1:6" x14ac:dyDescent="0.35">
      <c r="A55" s="3">
        <f t="shared" si="7"/>
        <v>13051</v>
      </c>
      <c r="B55" s="36" t="s">
        <v>504</v>
      </c>
      <c r="C55" s="48" t="s">
        <v>535</v>
      </c>
      <c r="D55" s="33">
        <f t="shared" si="6"/>
        <v>8760</v>
      </c>
      <c r="E55" s="90">
        <v>5.3011231603408257E-9</v>
      </c>
      <c r="F55" s="90">
        <f t="shared" si="8"/>
        <v>4.6437838884585633E-5</v>
      </c>
    </row>
    <row r="56" spans="1:6" x14ac:dyDescent="0.35">
      <c r="A56" s="3">
        <f t="shared" si="7"/>
        <v>13052</v>
      </c>
      <c r="B56" s="36" t="s">
        <v>491</v>
      </c>
      <c r="C56" s="48" t="s">
        <v>535</v>
      </c>
      <c r="D56" s="33">
        <f t="shared" si="6"/>
        <v>8760</v>
      </c>
      <c r="E56" s="90">
        <v>5.3011231603408257E-9</v>
      </c>
      <c r="F56" s="90">
        <f t="shared" si="8"/>
        <v>4.6437838884585633E-5</v>
      </c>
    </row>
    <row r="57" spans="1:6" x14ac:dyDescent="0.35">
      <c r="A57" s="3">
        <f t="shared" si="7"/>
        <v>13053</v>
      </c>
      <c r="B57" s="36" t="s">
        <v>490</v>
      </c>
      <c r="C57" s="48" t="s">
        <v>535</v>
      </c>
      <c r="D57" s="33">
        <f t="shared" si="6"/>
        <v>8760</v>
      </c>
      <c r="E57" s="90">
        <v>5.3011231603408257E-9</v>
      </c>
      <c r="F57" s="90">
        <f t="shared" si="8"/>
        <v>4.6437838884585633E-5</v>
      </c>
    </row>
    <row r="58" spans="1:6" x14ac:dyDescent="0.35">
      <c r="A58" s="3">
        <f t="shared" si="7"/>
        <v>13054</v>
      </c>
      <c r="B58" s="36" t="s">
        <v>497</v>
      </c>
      <c r="C58" s="48" t="s">
        <v>535</v>
      </c>
      <c r="D58" s="33">
        <f t="shared" si="6"/>
        <v>8760</v>
      </c>
      <c r="E58" s="90">
        <v>5.3011231603408257E-9</v>
      </c>
      <c r="F58" s="90">
        <f t="shared" si="8"/>
        <v>4.6437838884585633E-5</v>
      </c>
    </row>
    <row r="59" spans="1:6" x14ac:dyDescent="0.35">
      <c r="A59" s="3">
        <f t="shared" si="7"/>
        <v>13055</v>
      </c>
      <c r="B59" s="36" t="s">
        <v>494</v>
      </c>
      <c r="C59" s="48" t="s">
        <v>535</v>
      </c>
      <c r="D59" s="33">
        <f t="shared" si="6"/>
        <v>8760</v>
      </c>
      <c r="E59" s="90">
        <v>5.3011231603408257E-9</v>
      </c>
      <c r="F59" s="90">
        <f t="shared" si="8"/>
        <v>4.6437838884585633E-5</v>
      </c>
    </row>
    <row r="60" spans="1:6" x14ac:dyDescent="0.35">
      <c r="A60" s="3">
        <f t="shared" si="7"/>
        <v>13056</v>
      </c>
      <c r="B60" s="36" t="s">
        <v>487</v>
      </c>
      <c r="C60" s="48" t="s">
        <v>535</v>
      </c>
      <c r="D60" s="33">
        <f t="shared" si="6"/>
        <v>8760</v>
      </c>
      <c r="E60" s="90">
        <v>5.3011231603408257E-9</v>
      </c>
      <c r="F60" s="90">
        <f t="shared" si="8"/>
        <v>4.6437838884585633E-5</v>
      </c>
    </row>
    <row r="61" spans="1:6" x14ac:dyDescent="0.35">
      <c r="A61" s="3">
        <f t="shared" si="7"/>
        <v>13057</v>
      </c>
      <c r="B61" s="36" t="s">
        <v>488</v>
      </c>
      <c r="C61" s="48" t="s">
        <v>535</v>
      </c>
      <c r="D61" s="33">
        <f t="shared" si="6"/>
        <v>8760</v>
      </c>
      <c r="E61" s="90">
        <v>5.3011231603408257E-9</v>
      </c>
      <c r="F61" s="90">
        <f t="shared" si="8"/>
        <v>4.6437838884585633E-5</v>
      </c>
    </row>
    <row r="62" spans="1:6" x14ac:dyDescent="0.35">
      <c r="A62" s="3">
        <f t="shared" si="7"/>
        <v>13058</v>
      </c>
      <c r="B62" s="36" t="s">
        <v>505</v>
      </c>
      <c r="C62" s="48" t="s">
        <v>535</v>
      </c>
      <c r="D62" s="33">
        <f t="shared" si="6"/>
        <v>8760</v>
      </c>
      <c r="E62" s="90">
        <v>5.3011231603408257E-9</v>
      </c>
      <c r="F62" s="90">
        <f t="shared" si="8"/>
        <v>4.6437838884585633E-5</v>
      </c>
    </row>
    <row r="63" spans="1:6" x14ac:dyDescent="0.35">
      <c r="A63" s="3">
        <f t="shared" si="7"/>
        <v>13059</v>
      </c>
      <c r="B63" s="36" t="s">
        <v>491</v>
      </c>
      <c r="C63" s="48" t="s">
        <v>535</v>
      </c>
      <c r="D63" s="33">
        <f t="shared" si="6"/>
        <v>8760</v>
      </c>
      <c r="E63" s="90">
        <v>5.3011231603408257E-9</v>
      </c>
      <c r="F63" s="90">
        <f t="shared" si="8"/>
        <v>4.6437838884585633E-5</v>
      </c>
    </row>
    <row r="64" spans="1:6" x14ac:dyDescent="0.35">
      <c r="A64" s="3">
        <f t="shared" si="7"/>
        <v>13060</v>
      </c>
      <c r="B64" s="36" t="s">
        <v>490</v>
      </c>
      <c r="C64" s="48" t="s">
        <v>535</v>
      </c>
      <c r="D64" s="33">
        <f t="shared" si="6"/>
        <v>8760</v>
      </c>
      <c r="E64" s="90">
        <v>5.3011231603408257E-9</v>
      </c>
      <c r="F64" s="90">
        <f t="shared" si="8"/>
        <v>4.6437838884585633E-5</v>
      </c>
    </row>
    <row r="65" spans="1:6" x14ac:dyDescent="0.35">
      <c r="A65" s="3">
        <f t="shared" si="7"/>
        <v>13061</v>
      </c>
      <c r="B65" s="36" t="s">
        <v>497</v>
      </c>
      <c r="C65" s="48" t="s">
        <v>535</v>
      </c>
      <c r="D65" s="33">
        <f t="shared" si="6"/>
        <v>8760</v>
      </c>
      <c r="E65" s="90">
        <v>5.3011231603408257E-9</v>
      </c>
      <c r="F65" s="90">
        <f t="shared" si="8"/>
        <v>4.6437838884585633E-5</v>
      </c>
    </row>
    <row r="66" spans="1:6" x14ac:dyDescent="0.35">
      <c r="A66" s="3">
        <f t="shared" si="7"/>
        <v>13062</v>
      </c>
      <c r="B66" s="36" t="s">
        <v>498</v>
      </c>
      <c r="C66" s="48" t="s">
        <v>535</v>
      </c>
      <c r="D66" s="33">
        <f t="shared" si="6"/>
        <v>8760</v>
      </c>
      <c r="E66" s="90">
        <v>5.3011231603408257E-9</v>
      </c>
      <c r="F66" s="90">
        <f t="shared" si="8"/>
        <v>4.6437838884585633E-5</v>
      </c>
    </row>
    <row r="67" spans="1:6" x14ac:dyDescent="0.35">
      <c r="A67" s="3">
        <f t="shared" si="7"/>
        <v>13063</v>
      </c>
      <c r="B67" s="36" t="s">
        <v>499</v>
      </c>
      <c r="C67" s="48" t="s">
        <v>535</v>
      </c>
      <c r="D67" s="33">
        <f t="shared" si="6"/>
        <v>8760</v>
      </c>
      <c r="E67" s="90">
        <v>5.3011231603408257E-9</v>
      </c>
      <c r="F67" s="90">
        <f t="shared" si="8"/>
        <v>4.6437838884585633E-5</v>
      </c>
    </row>
    <row r="68" spans="1:6" x14ac:dyDescent="0.35">
      <c r="A68" s="3">
        <f t="shared" si="7"/>
        <v>13064</v>
      </c>
      <c r="B68" s="36" t="s">
        <v>487</v>
      </c>
      <c r="C68" s="48" t="s">
        <v>535</v>
      </c>
      <c r="D68" s="33">
        <f t="shared" si="6"/>
        <v>8760</v>
      </c>
      <c r="E68" s="90">
        <v>5.3011231603408257E-9</v>
      </c>
      <c r="F68" s="90">
        <f t="shared" si="8"/>
        <v>4.6437838884585633E-5</v>
      </c>
    </row>
    <row r="69" spans="1:6" x14ac:dyDescent="0.35">
      <c r="A69" s="3">
        <f t="shared" si="7"/>
        <v>13065</v>
      </c>
      <c r="B69" s="36" t="s">
        <v>488</v>
      </c>
      <c r="C69" s="48" t="s">
        <v>535</v>
      </c>
      <c r="D69" s="33">
        <f t="shared" ref="D69" si="9">24*365</f>
        <v>8760</v>
      </c>
      <c r="E69" s="90">
        <v>5.3011231603408257E-9</v>
      </c>
      <c r="F69" s="90">
        <f t="shared" si="8"/>
        <v>4.6437838884585633E-5</v>
      </c>
    </row>
    <row r="70" spans="1:6" x14ac:dyDescent="0.35">
      <c r="A70" s="3">
        <f t="shared" ref="A70" si="10">A69+1</f>
        <v>13066</v>
      </c>
      <c r="B70" s="36" t="s">
        <v>506</v>
      </c>
      <c r="C70" s="48" t="s">
        <v>535</v>
      </c>
      <c r="D70" s="33">
        <f t="shared" ref="D70:D77" si="11">24*365</f>
        <v>8760</v>
      </c>
      <c r="E70" s="90">
        <v>5.3011231603408257E-9</v>
      </c>
      <c r="F70" s="90">
        <f t="shared" ref="F70" si="12">D70*E70</f>
        <v>4.6437838884585633E-5</v>
      </c>
    </row>
    <row r="71" spans="1:6" x14ac:dyDescent="0.35">
      <c r="A71" s="3">
        <f t="shared" ref="A71:A77" si="13">A70+1</f>
        <v>13067</v>
      </c>
      <c r="B71" s="36" t="s">
        <v>491</v>
      </c>
      <c r="C71" s="48" t="s">
        <v>535</v>
      </c>
      <c r="D71" s="33">
        <f t="shared" si="11"/>
        <v>8760</v>
      </c>
      <c r="E71" s="90">
        <v>5.3011231603408257E-9</v>
      </c>
      <c r="F71" s="90">
        <f t="shared" ref="F71:F77" si="14">D71*E71</f>
        <v>4.6437838884585633E-5</v>
      </c>
    </row>
    <row r="72" spans="1:6" x14ac:dyDescent="0.35">
      <c r="A72" s="3">
        <f t="shared" si="13"/>
        <v>13068</v>
      </c>
      <c r="B72" s="36" t="s">
        <v>493</v>
      </c>
      <c r="C72" s="48" t="s">
        <v>535</v>
      </c>
      <c r="D72" s="33">
        <f t="shared" si="11"/>
        <v>8760</v>
      </c>
      <c r="E72" s="90">
        <v>5.3011231603408257E-9</v>
      </c>
      <c r="F72" s="90">
        <f t="shared" si="14"/>
        <v>4.6437838884585633E-5</v>
      </c>
    </row>
    <row r="73" spans="1:6" x14ac:dyDescent="0.35">
      <c r="A73" s="3">
        <f t="shared" si="13"/>
        <v>13069</v>
      </c>
      <c r="B73" s="36" t="s">
        <v>507</v>
      </c>
      <c r="C73" s="48" t="s">
        <v>535</v>
      </c>
      <c r="D73" s="33">
        <f t="shared" si="11"/>
        <v>8760</v>
      </c>
      <c r="E73" s="90">
        <v>5.3011231603408257E-9</v>
      </c>
      <c r="F73" s="90">
        <f t="shared" si="14"/>
        <v>4.6437838884585633E-5</v>
      </c>
    </row>
    <row r="74" spans="1:6" x14ac:dyDescent="0.35">
      <c r="A74" s="3">
        <f t="shared" si="13"/>
        <v>13070</v>
      </c>
      <c r="B74" s="36" t="s">
        <v>488</v>
      </c>
      <c r="C74" s="48" t="s">
        <v>535</v>
      </c>
      <c r="D74" s="33">
        <f t="shared" si="11"/>
        <v>8760</v>
      </c>
      <c r="E74" s="90">
        <v>5.3011231603408257E-9</v>
      </c>
      <c r="F74" s="90">
        <f t="shared" si="14"/>
        <v>4.6437838884585633E-5</v>
      </c>
    </row>
    <row r="75" spans="1:6" x14ac:dyDescent="0.35">
      <c r="A75" s="3">
        <f t="shared" si="13"/>
        <v>13071</v>
      </c>
      <c r="B75" s="36" t="s">
        <v>487</v>
      </c>
      <c r="C75" s="48" t="s">
        <v>535</v>
      </c>
      <c r="D75" s="33">
        <f t="shared" si="11"/>
        <v>8760</v>
      </c>
      <c r="E75" s="90">
        <v>5.3011231603408257E-9</v>
      </c>
      <c r="F75" s="90">
        <f t="shared" si="14"/>
        <v>4.6437838884585633E-5</v>
      </c>
    </row>
    <row r="76" spans="1:6" x14ac:dyDescent="0.35">
      <c r="A76" s="3">
        <f t="shared" si="13"/>
        <v>13072</v>
      </c>
      <c r="B76" s="36" t="s">
        <v>488</v>
      </c>
      <c r="C76" s="48" t="s">
        <v>535</v>
      </c>
      <c r="D76" s="33">
        <f t="shared" si="11"/>
        <v>8760</v>
      </c>
      <c r="E76" s="90">
        <v>5.3011231603408257E-9</v>
      </c>
      <c r="F76" s="90">
        <f t="shared" si="14"/>
        <v>4.6437838884585633E-5</v>
      </c>
    </row>
    <row r="77" spans="1:6" x14ac:dyDescent="0.35">
      <c r="A77" s="3">
        <f t="shared" si="13"/>
        <v>13073</v>
      </c>
      <c r="B77" s="36" t="s">
        <v>508</v>
      </c>
      <c r="C77" s="48" t="s">
        <v>535</v>
      </c>
      <c r="D77" s="33">
        <f t="shared" si="11"/>
        <v>8760</v>
      </c>
      <c r="E77" s="90">
        <v>5.3011231603408257E-9</v>
      </c>
      <c r="F77" s="90">
        <f t="shared" si="14"/>
        <v>4.6437838884585633E-5</v>
      </c>
    </row>
    <row r="78" spans="1:6" x14ac:dyDescent="0.35">
      <c r="B78" s="7" t="s">
        <v>530</v>
      </c>
      <c r="C78" s="48"/>
      <c r="D78" s="33"/>
      <c r="E78" s="90"/>
      <c r="F78" s="90"/>
    </row>
    <row r="79" spans="1:6" x14ac:dyDescent="0.35">
      <c r="A79" s="8">
        <f>A77+1</f>
        <v>13074</v>
      </c>
      <c r="B79" s="36" t="s">
        <v>509</v>
      </c>
      <c r="C79" s="48" t="s">
        <v>535</v>
      </c>
      <c r="D79" s="33">
        <f t="shared" ref="D79:D125" si="15">24*365</f>
        <v>8760</v>
      </c>
      <c r="E79" s="90">
        <v>5.3011231603408257E-9</v>
      </c>
      <c r="F79" s="90">
        <f t="shared" ref="F79:F125" si="16">D79*E79</f>
        <v>4.6437838884585633E-5</v>
      </c>
    </row>
    <row r="80" spans="1:6" x14ac:dyDescent="0.35">
      <c r="A80" s="8">
        <f t="shared" ref="A80" si="17">A79+1</f>
        <v>13075</v>
      </c>
      <c r="B80" s="36" t="s">
        <v>487</v>
      </c>
      <c r="C80" s="48" t="s">
        <v>535</v>
      </c>
      <c r="D80" s="33">
        <f t="shared" si="15"/>
        <v>8760</v>
      </c>
      <c r="E80" s="90">
        <v>5.3011231603408257E-9</v>
      </c>
      <c r="F80" s="90">
        <f t="shared" si="16"/>
        <v>4.6437838884585633E-5</v>
      </c>
    </row>
    <row r="81" spans="1:6" x14ac:dyDescent="0.35">
      <c r="A81" s="8">
        <f t="shared" ref="A81:A125" si="18">A80+1</f>
        <v>13076</v>
      </c>
      <c r="B81" s="36" t="s">
        <v>488</v>
      </c>
      <c r="C81" s="48" t="s">
        <v>535</v>
      </c>
      <c r="D81" s="33">
        <f t="shared" si="15"/>
        <v>8760</v>
      </c>
      <c r="E81" s="90">
        <v>5.3011231603408257E-9</v>
      </c>
      <c r="F81" s="90">
        <f t="shared" si="16"/>
        <v>4.6437838884585633E-5</v>
      </c>
    </row>
    <row r="82" spans="1:6" x14ac:dyDescent="0.35">
      <c r="A82" s="8">
        <f t="shared" si="18"/>
        <v>13077</v>
      </c>
      <c r="B82" s="36" t="s">
        <v>493</v>
      </c>
      <c r="C82" s="48" t="s">
        <v>535</v>
      </c>
      <c r="D82" s="33">
        <f t="shared" si="15"/>
        <v>8760</v>
      </c>
      <c r="E82" s="90">
        <v>5.3011231603408257E-9</v>
      </c>
      <c r="F82" s="90">
        <f t="shared" si="16"/>
        <v>4.6437838884585633E-5</v>
      </c>
    </row>
    <row r="83" spans="1:6" x14ac:dyDescent="0.35">
      <c r="A83" s="8">
        <f t="shared" si="18"/>
        <v>13078</v>
      </c>
      <c r="B83" s="36" t="s">
        <v>494</v>
      </c>
      <c r="C83" s="48" t="s">
        <v>535</v>
      </c>
      <c r="D83" s="33">
        <f t="shared" si="15"/>
        <v>8760</v>
      </c>
      <c r="E83" s="90">
        <v>5.3011231603408257E-9</v>
      </c>
      <c r="F83" s="90">
        <f t="shared" si="16"/>
        <v>4.6437838884585633E-5</v>
      </c>
    </row>
    <row r="84" spans="1:6" x14ac:dyDescent="0.35">
      <c r="A84" s="8">
        <f t="shared" si="18"/>
        <v>13079</v>
      </c>
      <c r="B84" s="36" t="s">
        <v>487</v>
      </c>
      <c r="C84" s="48" t="s">
        <v>535</v>
      </c>
      <c r="D84" s="33">
        <f t="shared" si="15"/>
        <v>8760</v>
      </c>
      <c r="E84" s="90">
        <v>5.3011231603408257E-9</v>
      </c>
      <c r="F84" s="90">
        <f t="shared" si="16"/>
        <v>4.6437838884585633E-5</v>
      </c>
    </row>
    <row r="85" spans="1:6" x14ac:dyDescent="0.35">
      <c r="A85" s="8">
        <f t="shared" si="18"/>
        <v>13080</v>
      </c>
      <c r="B85" s="36" t="s">
        <v>488</v>
      </c>
      <c r="C85" s="48" t="s">
        <v>535</v>
      </c>
      <c r="D85" s="33">
        <f t="shared" si="15"/>
        <v>8760</v>
      </c>
      <c r="E85" s="90">
        <v>5.3011231603408257E-9</v>
      </c>
      <c r="F85" s="90">
        <f t="shared" si="16"/>
        <v>4.6437838884585633E-5</v>
      </c>
    </row>
    <row r="86" spans="1:6" x14ac:dyDescent="0.35">
      <c r="A86" s="8">
        <f t="shared" si="18"/>
        <v>13081</v>
      </c>
      <c r="B86" s="36" t="s">
        <v>490</v>
      </c>
      <c r="C86" s="48" t="s">
        <v>535</v>
      </c>
      <c r="D86" s="33">
        <f t="shared" si="15"/>
        <v>8760</v>
      </c>
      <c r="E86" s="90">
        <v>5.3011231603408257E-9</v>
      </c>
      <c r="F86" s="90">
        <f t="shared" si="16"/>
        <v>4.6437838884585633E-5</v>
      </c>
    </row>
    <row r="87" spans="1:6" x14ac:dyDescent="0.35">
      <c r="A87" s="8">
        <f t="shared" si="18"/>
        <v>13082</v>
      </c>
      <c r="B87" s="36" t="s">
        <v>510</v>
      </c>
      <c r="C87" s="48" t="s">
        <v>535</v>
      </c>
      <c r="D87" s="33">
        <f t="shared" si="15"/>
        <v>8760</v>
      </c>
      <c r="E87" s="90">
        <v>5.3011231603408257E-9</v>
      </c>
      <c r="F87" s="90">
        <f t="shared" si="16"/>
        <v>4.6437838884585633E-5</v>
      </c>
    </row>
    <row r="88" spans="1:6" x14ac:dyDescent="0.35">
      <c r="A88" s="8">
        <f t="shared" si="18"/>
        <v>13083</v>
      </c>
      <c r="B88" s="36" t="s">
        <v>499</v>
      </c>
      <c r="C88" s="48" t="s">
        <v>535</v>
      </c>
      <c r="D88" s="33">
        <f t="shared" si="15"/>
        <v>8760</v>
      </c>
      <c r="E88" s="90">
        <v>5.3011231603408257E-9</v>
      </c>
      <c r="F88" s="90">
        <f t="shared" si="16"/>
        <v>4.6437838884585633E-5</v>
      </c>
    </row>
    <row r="89" spans="1:6" x14ac:dyDescent="0.35">
      <c r="A89" s="8">
        <f t="shared" si="18"/>
        <v>13084</v>
      </c>
      <c r="B89" s="36" t="s">
        <v>493</v>
      </c>
      <c r="C89" s="48" t="s">
        <v>535</v>
      </c>
      <c r="D89" s="33">
        <f t="shared" si="15"/>
        <v>8760</v>
      </c>
      <c r="E89" s="90">
        <v>5.3011231603408257E-9</v>
      </c>
      <c r="F89" s="90">
        <f t="shared" si="16"/>
        <v>4.6437838884585633E-5</v>
      </c>
    </row>
    <row r="90" spans="1:6" x14ac:dyDescent="0.35">
      <c r="A90" s="8">
        <f t="shared" si="18"/>
        <v>13085</v>
      </c>
      <c r="B90" s="36" t="s">
        <v>494</v>
      </c>
      <c r="C90" s="48" t="s">
        <v>535</v>
      </c>
      <c r="D90" s="33">
        <f t="shared" si="15"/>
        <v>8760</v>
      </c>
      <c r="E90" s="90">
        <v>5.3011231603408257E-9</v>
      </c>
      <c r="F90" s="90">
        <f t="shared" si="16"/>
        <v>4.6437838884585633E-5</v>
      </c>
    </row>
    <row r="91" spans="1:6" x14ac:dyDescent="0.35">
      <c r="A91" s="8">
        <f t="shared" si="18"/>
        <v>13086</v>
      </c>
      <c r="B91" s="36" t="s">
        <v>487</v>
      </c>
      <c r="C91" s="48" t="s">
        <v>535</v>
      </c>
      <c r="D91" s="33">
        <f t="shared" si="15"/>
        <v>8760</v>
      </c>
      <c r="E91" s="90">
        <v>5.3011231603408257E-9</v>
      </c>
      <c r="F91" s="90">
        <f t="shared" si="16"/>
        <v>4.6437838884585633E-5</v>
      </c>
    </row>
    <row r="92" spans="1:6" x14ac:dyDescent="0.35">
      <c r="A92" s="8">
        <f t="shared" si="18"/>
        <v>13087</v>
      </c>
      <c r="B92" s="36" t="s">
        <v>488</v>
      </c>
      <c r="C92" s="48" t="s">
        <v>535</v>
      </c>
      <c r="D92" s="33">
        <f t="shared" si="15"/>
        <v>8760</v>
      </c>
      <c r="E92" s="90">
        <v>5.3011231603408257E-9</v>
      </c>
      <c r="F92" s="90">
        <f t="shared" si="16"/>
        <v>4.6437838884585633E-5</v>
      </c>
    </row>
    <row r="93" spans="1:6" x14ac:dyDescent="0.35">
      <c r="A93" s="8">
        <f t="shared" si="18"/>
        <v>13088</v>
      </c>
      <c r="B93" s="36" t="s">
        <v>511</v>
      </c>
      <c r="C93" s="48" t="s">
        <v>535</v>
      </c>
      <c r="D93" s="33">
        <f t="shared" si="15"/>
        <v>8760</v>
      </c>
      <c r="E93" s="90">
        <v>5.3011231603408257E-9</v>
      </c>
      <c r="F93" s="90">
        <f t="shared" si="16"/>
        <v>4.6437838884585633E-5</v>
      </c>
    </row>
    <row r="94" spans="1:6" x14ac:dyDescent="0.35">
      <c r="A94" s="8">
        <f t="shared" si="18"/>
        <v>13089</v>
      </c>
      <c r="B94" s="36" t="s">
        <v>491</v>
      </c>
      <c r="C94" s="48" t="s">
        <v>535</v>
      </c>
      <c r="D94" s="33">
        <f t="shared" si="15"/>
        <v>8760</v>
      </c>
      <c r="E94" s="90">
        <v>5.3011231603408257E-9</v>
      </c>
      <c r="F94" s="90">
        <f t="shared" si="16"/>
        <v>4.6437838884585633E-5</v>
      </c>
    </row>
    <row r="95" spans="1:6" x14ac:dyDescent="0.35">
      <c r="A95" s="8">
        <f t="shared" si="18"/>
        <v>13090</v>
      </c>
      <c r="B95" s="36" t="s">
        <v>490</v>
      </c>
      <c r="C95" s="48" t="s">
        <v>535</v>
      </c>
      <c r="D95" s="33">
        <f t="shared" si="15"/>
        <v>8760</v>
      </c>
      <c r="E95" s="90">
        <v>5.3011231603408257E-9</v>
      </c>
      <c r="F95" s="90">
        <f t="shared" si="16"/>
        <v>4.6437838884585633E-5</v>
      </c>
    </row>
    <row r="96" spans="1:6" x14ac:dyDescent="0.35">
      <c r="A96" s="8">
        <f t="shared" si="18"/>
        <v>13091</v>
      </c>
      <c r="B96" s="36" t="s">
        <v>510</v>
      </c>
      <c r="C96" s="48" t="s">
        <v>535</v>
      </c>
      <c r="D96" s="33">
        <f t="shared" si="15"/>
        <v>8760</v>
      </c>
      <c r="E96" s="90">
        <v>5.3011231603408257E-9</v>
      </c>
      <c r="F96" s="90">
        <f t="shared" si="16"/>
        <v>4.6437838884585633E-5</v>
      </c>
    </row>
    <row r="97" spans="1:6" x14ac:dyDescent="0.35">
      <c r="A97" s="8">
        <f t="shared" si="18"/>
        <v>13092</v>
      </c>
      <c r="B97" s="36" t="s">
        <v>499</v>
      </c>
      <c r="C97" s="48" t="s">
        <v>535</v>
      </c>
      <c r="D97" s="33">
        <f t="shared" si="15"/>
        <v>8760</v>
      </c>
      <c r="E97" s="90">
        <v>5.3011231603408257E-9</v>
      </c>
      <c r="F97" s="90">
        <f t="shared" si="16"/>
        <v>4.6437838884585633E-5</v>
      </c>
    </row>
    <row r="98" spans="1:6" x14ac:dyDescent="0.35">
      <c r="A98" s="8">
        <f t="shared" si="18"/>
        <v>13093</v>
      </c>
      <c r="B98" s="36" t="s">
        <v>493</v>
      </c>
      <c r="C98" s="48" t="s">
        <v>535</v>
      </c>
      <c r="D98" s="33">
        <f t="shared" si="15"/>
        <v>8760</v>
      </c>
      <c r="E98" s="90">
        <v>5.3011231603408257E-9</v>
      </c>
      <c r="F98" s="90">
        <f t="shared" si="16"/>
        <v>4.6437838884585633E-5</v>
      </c>
    </row>
    <row r="99" spans="1:6" x14ac:dyDescent="0.35">
      <c r="A99" s="8">
        <f t="shared" si="18"/>
        <v>13094</v>
      </c>
      <c r="B99" s="36" t="s">
        <v>494</v>
      </c>
      <c r="C99" s="48" t="s">
        <v>535</v>
      </c>
      <c r="D99" s="33">
        <f t="shared" si="15"/>
        <v>8760</v>
      </c>
      <c r="E99" s="90">
        <v>5.3011231603408257E-9</v>
      </c>
      <c r="F99" s="90">
        <f t="shared" si="16"/>
        <v>4.6437838884585633E-5</v>
      </c>
    </row>
    <row r="100" spans="1:6" x14ac:dyDescent="0.35">
      <c r="A100" s="8">
        <f t="shared" si="18"/>
        <v>13095</v>
      </c>
      <c r="B100" s="36" t="s">
        <v>487</v>
      </c>
      <c r="C100" s="48" t="s">
        <v>535</v>
      </c>
      <c r="D100" s="33">
        <f t="shared" si="15"/>
        <v>8760</v>
      </c>
      <c r="E100" s="90">
        <v>5.3011231603408257E-9</v>
      </c>
      <c r="F100" s="90">
        <f t="shared" si="16"/>
        <v>4.6437838884585633E-5</v>
      </c>
    </row>
    <row r="101" spans="1:6" x14ac:dyDescent="0.35">
      <c r="A101" s="8">
        <f t="shared" si="18"/>
        <v>13096</v>
      </c>
      <c r="B101" s="36" t="s">
        <v>488</v>
      </c>
      <c r="C101" s="48" t="s">
        <v>535</v>
      </c>
      <c r="D101" s="33">
        <f t="shared" si="15"/>
        <v>8760</v>
      </c>
      <c r="E101" s="90">
        <v>5.3011231603408257E-9</v>
      </c>
      <c r="F101" s="90">
        <f t="shared" si="16"/>
        <v>4.6437838884585633E-5</v>
      </c>
    </row>
    <row r="102" spans="1:6" x14ac:dyDescent="0.35">
      <c r="A102" s="8">
        <f t="shared" si="18"/>
        <v>13097</v>
      </c>
      <c r="B102" s="36" t="s">
        <v>515</v>
      </c>
      <c r="C102" s="48" t="s">
        <v>535</v>
      </c>
      <c r="D102" s="33">
        <f t="shared" si="15"/>
        <v>8760</v>
      </c>
      <c r="E102" s="90">
        <v>5.3011231603408257E-9</v>
      </c>
      <c r="F102" s="90">
        <f t="shared" si="16"/>
        <v>4.6437838884585633E-5</v>
      </c>
    </row>
    <row r="103" spans="1:6" x14ac:dyDescent="0.35">
      <c r="A103" s="8">
        <f t="shared" si="18"/>
        <v>13098</v>
      </c>
      <c r="B103" s="36" t="s">
        <v>491</v>
      </c>
      <c r="C103" s="48" t="s">
        <v>535</v>
      </c>
      <c r="D103" s="33">
        <f t="shared" si="15"/>
        <v>8760</v>
      </c>
      <c r="E103" s="90">
        <v>5.3011231603408257E-9</v>
      </c>
      <c r="F103" s="90">
        <f t="shared" si="16"/>
        <v>4.6437838884585633E-5</v>
      </c>
    </row>
    <row r="104" spans="1:6" x14ac:dyDescent="0.35">
      <c r="A104" s="8">
        <f t="shared" si="18"/>
        <v>13099</v>
      </c>
      <c r="B104" s="36" t="s">
        <v>503</v>
      </c>
      <c r="C104" s="48" t="s">
        <v>535</v>
      </c>
      <c r="D104" s="33">
        <f t="shared" si="15"/>
        <v>8760</v>
      </c>
      <c r="E104" s="90">
        <v>5.3011231603408257E-9</v>
      </c>
      <c r="F104" s="90">
        <f t="shared" si="16"/>
        <v>4.6437838884585633E-5</v>
      </c>
    </row>
    <row r="105" spans="1:6" x14ac:dyDescent="0.35">
      <c r="A105" s="8">
        <f t="shared" si="18"/>
        <v>13100</v>
      </c>
      <c r="B105" s="36" t="s">
        <v>504</v>
      </c>
      <c r="C105" s="48" t="s">
        <v>535</v>
      </c>
      <c r="D105" s="33">
        <f t="shared" si="15"/>
        <v>8760</v>
      </c>
      <c r="E105" s="90">
        <v>5.3011231603408257E-9</v>
      </c>
      <c r="F105" s="90">
        <f t="shared" si="16"/>
        <v>4.6437838884585633E-5</v>
      </c>
    </row>
    <row r="106" spans="1:6" x14ac:dyDescent="0.35">
      <c r="A106" s="8">
        <f t="shared" si="18"/>
        <v>13101</v>
      </c>
      <c r="B106" s="36" t="s">
        <v>512</v>
      </c>
      <c r="C106" s="48" t="s">
        <v>535</v>
      </c>
      <c r="D106" s="33">
        <f t="shared" si="15"/>
        <v>8760</v>
      </c>
      <c r="E106" s="90">
        <v>5.3011231603408257E-9</v>
      </c>
      <c r="F106" s="90">
        <f t="shared" si="16"/>
        <v>4.6437838884585633E-5</v>
      </c>
    </row>
    <row r="107" spans="1:6" x14ac:dyDescent="0.35">
      <c r="A107" s="8">
        <f t="shared" si="18"/>
        <v>13102</v>
      </c>
      <c r="B107" s="36" t="s">
        <v>513</v>
      </c>
      <c r="C107" s="48" t="s">
        <v>535</v>
      </c>
      <c r="D107" s="33">
        <f t="shared" si="15"/>
        <v>8760</v>
      </c>
      <c r="E107" s="90">
        <v>5.3011231603408257E-9</v>
      </c>
      <c r="F107" s="90">
        <f t="shared" si="16"/>
        <v>4.6437838884585633E-5</v>
      </c>
    </row>
    <row r="108" spans="1:6" x14ac:dyDescent="0.35">
      <c r="A108" s="8">
        <f t="shared" si="18"/>
        <v>13103</v>
      </c>
      <c r="B108" s="36" t="s">
        <v>490</v>
      </c>
      <c r="C108" s="48" t="s">
        <v>535</v>
      </c>
      <c r="D108" s="33">
        <f t="shared" si="15"/>
        <v>8760</v>
      </c>
      <c r="E108" s="90">
        <v>5.3011231603408257E-9</v>
      </c>
      <c r="F108" s="90">
        <f t="shared" si="16"/>
        <v>4.6437838884585633E-5</v>
      </c>
    </row>
    <row r="109" spans="1:6" x14ac:dyDescent="0.35">
      <c r="A109" s="8">
        <f t="shared" si="18"/>
        <v>13104</v>
      </c>
      <c r="B109" s="36" t="s">
        <v>510</v>
      </c>
      <c r="C109" s="48" t="s">
        <v>535</v>
      </c>
      <c r="D109" s="33">
        <f t="shared" si="15"/>
        <v>8760</v>
      </c>
      <c r="E109" s="90">
        <v>5.3011231603408257E-9</v>
      </c>
      <c r="F109" s="90">
        <f t="shared" si="16"/>
        <v>4.6437838884585633E-5</v>
      </c>
    </row>
    <row r="110" spans="1:6" x14ac:dyDescent="0.35">
      <c r="A110" s="8">
        <f t="shared" si="18"/>
        <v>13105</v>
      </c>
      <c r="B110" s="36" t="s">
        <v>499</v>
      </c>
      <c r="C110" s="48" t="s">
        <v>535</v>
      </c>
      <c r="D110" s="33">
        <f t="shared" si="15"/>
        <v>8760</v>
      </c>
      <c r="E110" s="90">
        <v>5.3011231603408257E-9</v>
      </c>
      <c r="F110" s="90">
        <f t="shared" si="16"/>
        <v>4.6437838884585633E-5</v>
      </c>
    </row>
    <row r="111" spans="1:6" x14ac:dyDescent="0.35">
      <c r="A111" s="8">
        <f t="shared" si="18"/>
        <v>13106</v>
      </c>
      <c r="B111" s="36" t="s">
        <v>493</v>
      </c>
      <c r="C111" s="48" t="s">
        <v>535</v>
      </c>
      <c r="D111" s="33">
        <f t="shared" si="15"/>
        <v>8760</v>
      </c>
      <c r="E111" s="90">
        <v>5.3011231603408257E-9</v>
      </c>
      <c r="F111" s="90">
        <f t="shared" si="16"/>
        <v>4.6437838884585633E-5</v>
      </c>
    </row>
    <row r="112" spans="1:6" x14ac:dyDescent="0.35">
      <c r="A112" s="8">
        <f t="shared" si="18"/>
        <v>13107</v>
      </c>
      <c r="B112" s="36" t="s">
        <v>494</v>
      </c>
      <c r="C112" s="48" t="s">
        <v>535</v>
      </c>
      <c r="D112" s="33">
        <f t="shared" si="15"/>
        <v>8760</v>
      </c>
      <c r="E112" s="90">
        <v>5.3011231603408257E-9</v>
      </c>
      <c r="F112" s="90">
        <f t="shared" si="16"/>
        <v>4.6437838884585633E-5</v>
      </c>
    </row>
    <row r="113" spans="1:6" x14ac:dyDescent="0.35">
      <c r="A113" s="8">
        <f t="shared" si="18"/>
        <v>13108</v>
      </c>
      <c r="B113" s="36" t="s">
        <v>487</v>
      </c>
      <c r="C113" s="48" t="s">
        <v>535</v>
      </c>
      <c r="D113" s="33">
        <f t="shared" si="15"/>
        <v>8760</v>
      </c>
      <c r="E113" s="90">
        <v>5.3011231603408257E-9</v>
      </c>
      <c r="F113" s="90">
        <f t="shared" si="16"/>
        <v>4.6437838884585633E-5</v>
      </c>
    </row>
    <row r="114" spans="1:6" x14ac:dyDescent="0.35">
      <c r="A114" s="8">
        <f t="shared" si="18"/>
        <v>13109</v>
      </c>
      <c r="B114" s="36" t="s">
        <v>488</v>
      </c>
      <c r="C114" s="48" t="s">
        <v>535</v>
      </c>
      <c r="D114" s="33">
        <f t="shared" si="15"/>
        <v>8760</v>
      </c>
      <c r="E114" s="90">
        <v>5.3011231603408257E-9</v>
      </c>
      <c r="F114" s="90">
        <f t="shared" si="16"/>
        <v>4.6437838884585633E-5</v>
      </c>
    </row>
    <row r="115" spans="1:6" x14ac:dyDescent="0.35">
      <c r="A115" s="8">
        <f t="shared" si="18"/>
        <v>13110</v>
      </c>
      <c r="B115" s="36" t="s">
        <v>514</v>
      </c>
      <c r="C115" s="48" t="s">
        <v>535</v>
      </c>
      <c r="D115" s="33">
        <f t="shared" si="15"/>
        <v>8760</v>
      </c>
      <c r="E115" s="90">
        <v>5.3011231603408257E-9</v>
      </c>
      <c r="F115" s="90">
        <f t="shared" si="16"/>
        <v>4.6437838884585633E-5</v>
      </c>
    </row>
    <row r="116" spans="1:6" x14ac:dyDescent="0.35">
      <c r="A116" s="8">
        <f t="shared" si="18"/>
        <v>13111</v>
      </c>
      <c r="B116" s="36" t="s">
        <v>491</v>
      </c>
      <c r="C116" s="48" t="s">
        <v>535</v>
      </c>
      <c r="D116" s="33">
        <f t="shared" si="15"/>
        <v>8760</v>
      </c>
      <c r="E116" s="90">
        <v>5.3011231603408257E-9</v>
      </c>
      <c r="F116" s="90">
        <f t="shared" si="16"/>
        <v>4.6437838884585633E-5</v>
      </c>
    </row>
    <row r="117" spans="1:6" x14ac:dyDescent="0.35">
      <c r="A117" s="8">
        <f t="shared" si="18"/>
        <v>13112</v>
      </c>
      <c r="B117" s="36" t="s">
        <v>503</v>
      </c>
      <c r="C117" s="48" t="s">
        <v>535</v>
      </c>
      <c r="D117" s="33">
        <f t="shared" si="15"/>
        <v>8760</v>
      </c>
      <c r="E117" s="90">
        <v>5.3011231603408257E-9</v>
      </c>
      <c r="F117" s="90">
        <f t="shared" si="16"/>
        <v>4.6437838884585633E-5</v>
      </c>
    </row>
    <row r="118" spans="1:6" x14ac:dyDescent="0.35">
      <c r="A118" s="8">
        <f t="shared" si="18"/>
        <v>13113</v>
      </c>
      <c r="B118" s="36" t="s">
        <v>516</v>
      </c>
      <c r="C118" s="48" t="s">
        <v>535</v>
      </c>
      <c r="D118" s="33">
        <f t="shared" si="15"/>
        <v>8760</v>
      </c>
      <c r="E118" s="90">
        <v>5.3011231603408257E-9</v>
      </c>
      <c r="F118" s="90">
        <f t="shared" si="16"/>
        <v>4.6437838884585633E-5</v>
      </c>
    </row>
    <row r="119" spans="1:6" x14ac:dyDescent="0.35">
      <c r="A119" s="8">
        <f t="shared" si="18"/>
        <v>13114</v>
      </c>
      <c r="B119" s="36" t="s">
        <v>510</v>
      </c>
      <c r="C119" s="48" t="s">
        <v>535</v>
      </c>
      <c r="D119" s="33">
        <f t="shared" si="15"/>
        <v>8760</v>
      </c>
      <c r="E119" s="90">
        <v>5.3011231603408257E-9</v>
      </c>
      <c r="F119" s="90">
        <f t="shared" si="16"/>
        <v>4.6437838884585633E-5</v>
      </c>
    </row>
    <row r="120" spans="1:6" x14ac:dyDescent="0.35">
      <c r="A120" s="8">
        <f t="shared" si="18"/>
        <v>13115</v>
      </c>
      <c r="B120" s="36" t="s">
        <v>499</v>
      </c>
      <c r="C120" s="48" t="s">
        <v>535</v>
      </c>
      <c r="D120" s="33">
        <f t="shared" si="15"/>
        <v>8760</v>
      </c>
      <c r="E120" s="90">
        <v>5.3011231603408257E-9</v>
      </c>
      <c r="F120" s="90">
        <f t="shared" si="16"/>
        <v>4.6437838884585633E-5</v>
      </c>
    </row>
    <row r="121" spans="1:6" x14ac:dyDescent="0.35">
      <c r="A121" s="8">
        <f t="shared" si="18"/>
        <v>13116</v>
      </c>
      <c r="B121" s="36" t="s">
        <v>493</v>
      </c>
      <c r="C121" s="48" t="s">
        <v>535</v>
      </c>
      <c r="D121" s="33">
        <f t="shared" si="15"/>
        <v>8760</v>
      </c>
      <c r="E121" s="90">
        <v>5.3011231603408257E-9</v>
      </c>
      <c r="F121" s="90">
        <f t="shared" si="16"/>
        <v>4.6437838884585633E-5</v>
      </c>
    </row>
    <row r="122" spans="1:6" x14ac:dyDescent="0.35">
      <c r="A122" s="8">
        <f t="shared" si="18"/>
        <v>13117</v>
      </c>
      <c r="B122" s="36" t="s">
        <v>494</v>
      </c>
      <c r="C122" s="48" t="s">
        <v>535</v>
      </c>
      <c r="D122" s="33">
        <f t="shared" si="15"/>
        <v>8760</v>
      </c>
      <c r="E122" s="90">
        <v>5.3011231603408257E-9</v>
      </c>
      <c r="F122" s="90">
        <f t="shared" si="16"/>
        <v>4.6437838884585633E-5</v>
      </c>
    </row>
    <row r="123" spans="1:6" x14ac:dyDescent="0.35">
      <c r="A123" s="8">
        <f t="shared" si="18"/>
        <v>13118</v>
      </c>
      <c r="B123" s="36" t="s">
        <v>487</v>
      </c>
      <c r="C123" s="48" t="s">
        <v>535</v>
      </c>
      <c r="D123" s="33">
        <f t="shared" si="15"/>
        <v>8760</v>
      </c>
      <c r="E123" s="90">
        <v>5.3011231603408257E-9</v>
      </c>
      <c r="F123" s="90">
        <f t="shared" si="16"/>
        <v>4.6437838884585633E-5</v>
      </c>
    </row>
    <row r="124" spans="1:6" x14ac:dyDescent="0.35">
      <c r="A124" s="8">
        <f t="shared" si="18"/>
        <v>13119</v>
      </c>
      <c r="B124" s="36" t="s">
        <v>488</v>
      </c>
      <c r="C124" s="48" t="s">
        <v>535</v>
      </c>
      <c r="D124" s="33">
        <f t="shared" si="15"/>
        <v>8760</v>
      </c>
      <c r="E124" s="90">
        <v>5.3011231603408257E-9</v>
      </c>
      <c r="F124" s="90">
        <f t="shared" si="16"/>
        <v>4.6437838884585633E-5</v>
      </c>
    </row>
    <row r="125" spans="1:6" x14ac:dyDescent="0.35">
      <c r="A125" s="8">
        <f t="shared" si="18"/>
        <v>13120</v>
      </c>
      <c r="B125" s="36" t="s">
        <v>517</v>
      </c>
      <c r="C125" s="48" t="s">
        <v>535</v>
      </c>
      <c r="D125" s="33">
        <f t="shared" si="15"/>
        <v>8760</v>
      </c>
      <c r="E125" s="90">
        <v>5.3011231603408257E-9</v>
      </c>
      <c r="F125" s="90">
        <f t="shared" si="16"/>
        <v>4.6437838884585633E-5</v>
      </c>
    </row>
    <row r="126" spans="1:6" x14ac:dyDescent="0.35">
      <c r="B126" s="7" t="s">
        <v>529</v>
      </c>
      <c r="C126" s="48"/>
      <c r="D126" s="33"/>
      <c r="E126" s="90"/>
      <c r="F126" s="90"/>
    </row>
    <row r="127" spans="1:6" x14ac:dyDescent="0.35">
      <c r="A127" s="8">
        <f>A125+1</f>
        <v>13121</v>
      </c>
      <c r="B127" s="36" t="s">
        <v>518</v>
      </c>
      <c r="C127" s="48" t="s">
        <v>535</v>
      </c>
      <c r="D127" s="33">
        <f t="shared" ref="D127:D132" si="19">24*365</f>
        <v>8760</v>
      </c>
      <c r="E127" s="90">
        <v>5.3011231603408257E-9</v>
      </c>
      <c r="F127" s="90">
        <f t="shared" ref="F127:F133" si="20">D127*E127</f>
        <v>4.6437838884585633E-5</v>
      </c>
    </row>
    <row r="128" spans="1:6" x14ac:dyDescent="0.35">
      <c r="A128" s="8">
        <f t="shared" ref="A128" si="21">A127+1</f>
        <v>13122</v>
      </c>
      <c r="B128" s="36" t="s">
        <v>490</v>
      </c>
      <c r="C128" s="48" t="s">
        <v>535</v>
      </c>
      <c r="D128" s="33">
        <f t="shared" si="19"/>
        <v>8760</v>
      </c>
      <c r="E128" s="90">
        <v>5.3011231603408257E-9</v>
      </c>
      <c r="F128" s="90">
        <f t="shared" si="20"/>
        <v>4.6437838884585633E-5</v>
      </c>
    </row>
    <row r="129" spans="1:6" x14ac:dyDescent="0.35">
      <c r="A129" s="8">
        <f t="shared" ref="A129:A146" si="22">A128+1</f>
        <v>13123</v>
      </c>
      <c r="B129" s="36" t="s">
        <v>510</v>
      </c>
      <c r="C129" s="48" t="s">
        <v>535</v>
      </c>
      <c r="D129" s="33">
        <f t="shared" si="19"/>
        <v>8760</v>
      </c>
      <c r="E129" s="90">
        <v>5.3011231603408257E-9</v>
      </c>
      <c r="F129" s="90">
        <f t="shared" si="20"/>
        <v>4.6437838884585633E-5</v>
      </c>
    </row>
    <row r="130" spans="1:6" x14ac:dyDescent="0.35">
      <c r="A130" s="8">
        <f t="shared" si="22"/>
        <v>13124</v>
      </c>
      <c r="B130" s="36" t="s">
        <v>499</v>
      </c>
      <c r="C130" s="48" t="s">
        <v>535</v>
      </c>
      <c r="D130" s="33">
        <f t="shared" si="19"/>
        <v>8760</v>
      </c>
      <c r="E130" s="90">
        <v>5.3011231603408257E-9</v>
      </c>
      <c r="F130" s="90">
        <f t="shared" si="20"/>
        <v>4.6437838884585633E-5</v>
      </c>
    </row>
    <row r="131" spans="1:6" x14ac:dyDescent="0.35">
      <c r="A131" s="8">
        <f t="shared" si="22"/>
        <v>13125</v>
      </c>
      <c r="B131" s="36" t="s">
        <v>487</v>
      </c>
      <c r="C131" s="48" t="s">
        <v>535</v>
      </c>
      <c r="D131" s="33">
        <f t="shared" si="19"/>
        <v>8760</v>
      </c>
      <c r="E131" s="90">
        <v>5.3011231603408257E-9</v>
      </c>
      <c r="F131" s="90">
        <f t="shared" si="20"/>
        <v>4.6437838884585633E-5</v>
      </c>
    </row>
    <row r="132" spans="1:6" x14ac:dyDescent="0.35">
      <c r="A132" s="8">
        <f t="shared" si="22"/>
        <v>13126</v>
      </c>
      <c r="B132" s="36" t="s">
        <v>488</v>
      </c>
      <c r="C132" s="48" t="s">
        <v>535</v>
      </c>
      <c r="D132" s="33">
        <f t="shared" si="19"/>
        <v>8760</v>
      </c>
      <c r="E132" s="90">
        <v>5.3011231603408257E-9</v>
      </c>
      <c r="F132" s="90">
        <f t="shared" si="20"/>
        <v>4.6437838884585633E-5</v>
      </c>
    </row>
    <row r="133" spans="1:6" x14ac:dyDescent="0.35">
      <c r="A133" s="8">
        <f t="shared" si="22"/>
        <v>13127</v>
      </c>
      <c r="B133" s="36" t="s">
        <v>519</v>
      </c>
      <c r="C133" s="48" t="s">
        <v>535</v>
      </c>
      <c r="D133" s="33">
        <f t="shared" ref="D133" si="23">24*365</f>
        <v>8760</v>
      </c>
      <c r="E133" s="90">
        <v>5.3011231603408257E-9</v>
      </c>
      <c r="F133" s="90">
        <f t="shared" si="20"/>
        <v>4.6437838884585633E-5</v>
      </c>
    </row>
    <row r="134" spans="1:6" x14ac:dyDescent="0.35">
      <c r="A134" s="8">
        <f t="shared" si="22"/>
        <v>13128</v>
      </c>
      <c r="B134" s="36" t="s">
        <v>491</v>
      </c>
      <c r="C134" s="48" t="s">
        <v>535</v>
      </c>
      <c r="D134" s="33">
        <f t="shared" ref="D134:D146" si="24">24*365</f>
        <v>8760</v>
      </c>
      <c r="E134" s="90">
        <v>5.3011231603408257E-9</v>
      </c>
      <c r="F134" s="90">
        <f t="shared" ref="F134" si="25">D134*E134</f>
        <v>4.6437838884585633E-5</v>
      </c>
    </row>
    <row r="135" spans="1:6" x14ac:dyDescent="0.35">
      <c r="A135" s="8">
        <f t="shared" si="22"/>
        <v>13129</v>
      </c>
      <c r="B135" s="36" t="s">
        <v>490</v>
      </c>
      <c r="C135" s="48" t="s">
        <v>535</v>
      </c>
      <c r="D135" s="33">
        <f t="shared" si="24"/>
        <v>8760</v>
      </c>
      <c r="E135" s="90">
        <v>5.3011231603408257E-9</v>
      </c>
      <c r="F135" s="90">
        <f t="shared" ref="F135:F146" si="26">D135*E135</f>
        <v>4.6437838884585633E-5</v>
      </c>
    </row>
    <row r="136" spans="1:6" x14ac:dyDescent="0.35">
      <c r="A136" s="8">
        <f t="shared" si="22"/>
        <v>13130</v>
      </c>
      <c r="B136" s="36" t="s">
        <v>510</v>
      </c>
      <c r="C136" s="48" t="s">
        <v>535</v>
      </c>
      <c r="D136" s="33">
        <f t="shared" si="24"/>
        <v>8760</v>
      </c>
      <c r="E136" s="90">
        <v>5.3011231603408257E-9</v>
      </c>
      <c r="F136" s="90">
        <f t="shared" si="26"/>
        <v>4.6437838884585633E-5</v>
      </c>
    </row>
    <row r="137" spans="1:6" x14ac:dyDescent="0.35">
      <c r="A137" s="8">
        <f t="shared" si="22"/>
        <v>13131</v>
      </c>
      <c r="B137" s="36" t="s">
        <v>499</v>
      </c>
      <c r="C137" s="48" t="s">
        <v>535</v>
      </c>
      <c r="D137" s="33">
        <f t="shared" si="24"/>
        <v>8760</v>
      </c>
      <c r="E137" s="90">
        <v>5.3011231603408257E-9</v>
      </c>
      <c r="F137" s="90">
        <f t="shared" si="26"/>
        <v>4.6437838884585633E-5</v>
      </c>
    </row>
    <row r="138" spans="1:6" x14ac:dyDescent="0.35">
      <c r="A138" s="8">
        <f t="shared" si="22"/>
        <v>13132</v>
      </c>
      <c r="B138" s="36" t="s">
        <v>487</v>
      </c>
      <c r="C138" s="48" t="s">
        <v>535</v>
      </c>
      <c r="D138" s="33">
        <f t="shared" si="24"/>
        <v>8760</v>
      </c>
      <c r="E138" s="90">
        <v>5.3011231603408257E-9</v>
      </c>
      <c r="F138" s="90">
        <f t="shared" si="26"/>
        <v>4.6437838884585633E-5</v>
      </c>
    </row>
    <row r="139" spans="1:6" x14ac:dyDescent="0.35">
      <c r="A139" s="8">
        <f t="shared" si="22"/>
        <v>13133</v>
      </c>
      <c r="B139" s="36" t="s">
        <v>488</v>
      </c>
      <c r="C139" s="48" t="s">
        <v>535</v>
      </c>
      <c r="D139" s="33">
        <f t="shared" si="24"/>
        <v>8760</v>
      </c>
      <c r="E139" s="90">
        <v>5.3011231603408257E-9</v>
      </c>
      <c r="F139" s="90">
        <f t="shared" si="26"/>
        <v>4.6437838884585633E-5</v>
      </c>
    </row>
    <row r="140" spans="1:6" x14ac:dyDescent="0.35">
      <c r="A140" s="8">
        <f t="shared" si="22"/>
        <v>13134</v>
      </c>
      <c r="B140" s="36" t="s">
        <v>520</v>
      </c>
      <c r="C140" s="48" t="s">
        <v>535</v>
      </c>
      <c r="D140" s="33">
        <f t="shared" si="24"/>
        <v>8760</v>
      </c>
      <c r="E140" s="90">
        <v>5.3011231603408257E-9</v>
      </c>
      <c r="F140" s="90">
        <f t="shared" si="26"/>
        <v>4.6437838884585633E-5</v>
      </c>
    </row>
    <row r="141" spans="1:6" x14ac:dyDescent="0.35">
      <c r="A141" s="8">
        <f t="shared" si="22"/>
        <v>13135</v>
      </c>
      <c r="B141" s="36" t="s">
        <v>522</v>
      </c>
      <c r="C141" s="48" t="s">
        <v>535</v>
      </c>
      <c r="D141" s="33">
        <f t="shared" si="24"/>
        <v>8760</v>
      </c>
      <c r="E141" s="90">
        <v>5.3011231603408257E-9</v>
      </c>
      <c r="F141" s="90">
        <f t="shared" si="26"/>
        <v>4.6437838884585633E-5</v>
      </c>
    </row>
    <row r="142" spans="1:6" x14ac:dyDescent="0.35">
      <c r="A142" s="8">
        <f t="shared" si="22"/>
        <v>13136</v>
      </c>
      <c r="B142" s="36" t="s">
        <v>487</v>
      </c>
      <c r="C142" s="48" t="s">
        <v>535</v>
      </c>
      <c r="D142" s="33">
        <f t="shared" si="24"/>
        <v>8760</v>
      </c>
      <c r="E142" s="90">
        <v>5.3011231603408257E-9</v>
      </c>
      <c r="F142" s="90">
        <f t="shared" si="26"/>
        <v>4.6437838884585633E-5</v>
      </c>
    </row>
    <row r="143" spans="1:6" x14ac:dyDescent="0.35">
      <c r="A143" s="8">
        <f t="shared" si="22"/>
        <v>13137</v>
      </c>
      <c r="B143" s="36" t="s">
        <v>488</v>
      </c>
      <c r="C143" s="48" t="s">
        <v>535</v>
      </c>
      <c r="D143" s="33">
        <f t="shared" si="24"/>
        <v>8760</v>
      </c>
      <c r="E143" s="90">
        <v>5.3011231603408257E-9</v>
      </c>
      <c r="F143" s="90">
        <f t="shared" si="26"/>
        <v>4.6437838884585633E-5</v>
      </c>
    </row>
    <row r="144" spans="1:6" x14ac:dyDescent="0.35">
      <c r="A144" s="8">
        <f t="shared" si="22"/>
        <v>13138</v>
      </c>
      <c r="B144" s="36" t="s">
        <v>487</v>
      </c>
      <c r="C144" s="48" t="s">
        <v>535</v>
      </c>
      <c r="D144" s="33">
        <f t="shared" si="24"/>
        <v>8760</v>
      </c>
      <c r="E144" s="90">
        <v>5.3011231603408257E-9</v>
      </c>
      <c r="F144" s="90">
        <f t="shared" si="26"/>
        <v>4.6437838884585633E-5</v>
      </c>
    </row>
    <row r="145" spans="1:6" x14ac:dyDescent="0.35">
      <c r="A145" s="8">
        <f t="shared" si="22"/>
        <v>13139</v>
      </c>
      <c r="B145" s="36" t="s">
        <v>488</v>
      </c>
      <c r="C145" s="48" t="s">
        <v>535</v>
      </c>
      <c r="D145" s="33">
        <f t="shared" si="24"/>
        <v>8760</v>
      </c>
      <c r="E145" s="90">
        <v>5.3011231603408257E-9</v>
      </c>
      <c r="F145" s="90">
        <f t="shared" si="26"/>
        <v>4.6437838884585633E-5</v>
      </c>
    </row>
    <row r="146" spans="1:6" x14ac:dyDescent="0.35">
      <c r="A146" s="8">
        <f t="shared" si="22"/>
        <v>13140</v>
      </c>
      <c r="B146" s="36" t="s">
        <v>521</v>
      </c>
      <c r="C146" s="48" t="s">
        <v>535</v>
      </c>
      <c r="D146" s="33">
        <f t="shared" si="24"/>
        <v>8760</v>
      </c>
      <c r="E146" s="90">
        <v>5.3011231603408257E-9</v>
      </c>
      <c r="F146" s="90">
        <f t="shared" si="26"/>
        <v>4.6437838884585633E-5</v>
      </c>
    </row>
    <row r="147" spans="1:6" x14ac:dyDescent="0.35">
      <c r="B147" s="7" t="s">
        <v>528</v>
      </c>
      <c r="C147" s="48"/>
      <c r="D147" s="33"/>
      <c r="E147" s="90"/>
      <c r="F147" s="90"/>
    </row>
    <row r="148" spans="1:6" x14ac:dyDescent="0.35">
      <c r="A148" s="8">
        <f>A146+1</f>
        <v>13141</v>
      </c>
      <c r="B148" s="36" t="s">
        <v>523</v>
      </c>
      <c r="C148" s="48" t="s">
        <v>535</v>
      </c>
      <c r="D148" s="33">
        <f t="shared" ref="D148:D154" si="27">24*365</f>
        <v>8760</v>
      </c>
      <c r="E148" s="90">
        <v>5.3011231603408257E-9</v>
      </c>
      <c r="F148" s="90">
        <f t="shared" ref="F148:F154" si="28">D148*E148</f>
        <v>4.6437838884585633E-5</v>
      </c>
    </row>
    <row r="149" spans="1:6" x14ac:dyDescent="0.35">
      <c r="A149" s="8">
        <f t="shared" ref="A149:A154" si="29">A148+1</f>
        <v>13142</v>
      </c>
      <c r="B149" s="36" t="s">
        <v>524</v>
      </c>
      <c r="C149" s="48" t="s">
        <v>535</v>
      </c>
      <c r="D149" s="33">
        <f t="shared" si="27"/>
        <v>8760</v>
      </c>
      <c r="E149" s="90">
        <v>5.3011231603408257E-9</v>
      </c>
      <c r="F149" s="90">
        <f t="shared" si="28"/>
        <v>4.6437838884585633E-5</v>
      </c>
    </row>
    <row r="150" spans="1:6" x14ac:dyDescent="0.35">
      <c r="A150" s="8">
        <f t="shared" si="29"/>
        <v>13143</v>
      </c>
      <c r="B150" s="36" t="s">
        <v>2</v>
      </c>
      <c r="C150" s="48" t="s">
        <v>535</v>
      </c>
      <c r="D150" s="33">
        <f t="shared" si="27"/>
        <v>8760</v>
      </c>
      <c r="E150" s="90">
        <v>5.3011231603408257E-9</v>
      </c>
      <c r="F150" s="90">
        <f t="shared" si="28"/>
        <v>4.6437838884585633E-5</v>
      </c>
    </row>
    <row r="151" spans="1:6" x14ac:dyDescent="0.35">
      <c r="A151" s="8">
        <f t="shared" si="29"/>
        <v>13144</v>
      </c>
      <c r="B151" s="36" t="s">
        <v>524</v>
      </c>
      <c r="C151" s="48" t="s">
        <v>535</v>
      </c>
      <c r="D151" s="33">
        <f t="shared" si="27"/>
        <v>8760</v>
      </c>
      <c r="E151" s="90">
        <v>5.3011231603408257E-9</v>
      </c>
      <c r="F151" s="90">
        <f t="shared" si="28"/>
        <v>4.6437838884585633E-5</v>
      </c>
    </row>
    <row r="152" spans="1:6" x14ac:dyDescent="0.35">
      <c r="A152" s="8">
        <f t="shared" si="29"/>
        <v>13145</v>
      </c>
      <c r="B152" s="36" t="s">
        <v>525</v>
      </c>
      <c r="C152" s="48" t="s">
        <v>535</v>
      </c>
      <c r="D152" s="33">
        <f t="shared" si="27"/>
        <v>8760</v>
      </c>
      <c r="E152" s="90">
        <v>5.3011231603408257E-9</v>
      </c>
      <c r="F152" s="90">
        <f t="shared" si="28"/>
        <v>4.6437838884585633E-5</v>
      </c>
    </row>
    <row r="153" spans="1:6" x14ac:dyDescent="0.35">
      <c r="A153" s="8">
        <f t="shared" si="29"/>
        <v>13146</v>
      </c>
      <c r="B153" s="36" t="s">
        <v>525</v>
      </c>
      <c r="C153" s="48" t="s">
        <v>535</v>
      </c>
      <c r="D153" s="33">
        <f t="shared" si="27"/>
        <v>8760</v>
      </c>
      <c r="E153" s="90">
        <v>5.3011231603408257E-9</v>
      </c>
      <c r="F153" s="90">
        <f t="shared" si="28"/>
        <v>4.6437838884585633E-5</v>
      </c>
    </row>
    <row r="154" spans="1:6" x14ac:dyDescent="0.35">
      <c r="A154" s="8">
        <f t="shared" si="29"/>
        <v>13147</v>
      </c>
      <c r="B154" s="36" t="s">
        <v>526</v>
      </c>
      <c r="C154" s="48" t="s">
        <v>535</v>
      </c>
      <c r="D154" s="33">
        <f t="shared" si="27"/>
        <v>8760</v>
      </c>
      <c r="E154" s="90">
        <v>5.3011231603408257E-9</v>
      </c>
      <c r="F154" s="90">
        <f t="shared" si="28"/>
        <v>4.6437838884585633E-5</v>
      </c>
    </row>
    <row r="155" spans="1:6" x14ac:dyDescent="0.35">
      <c r="B155" s="7" t="s">
        <v>527</v>
      </c>
      <c r="C155" s="48"/>
      <c r="D155" s="33"/>
      <c r="E155" s="90"/>
      <c r="F155" s="90"/>
    </row>
    <row r="156" spans="1:6" x14ac:dyDescent="0.35">
      <c r="A156" s="8">
        <f>A154+1</f>
        <v>13148</v>
      </c>
      <c r="B156" s="36" t="s">
        <v>523</v>
      </c>
      <c r="C156" s="48" t="s">
        <v>535</v>
      </c>
      <c r="D156" s="33">
        <f t="shared" ref="D156:D162" si="30">24*365</f>
        <v>8760</v>
      </c>
      <c r="E156" s="90">
        <v>5.3011231603408257E-9</v>
      </c>
      <c r="F156" s="90">
        <f t="shared" ref="F156:F162" si="31">D156*E156</f>
        <v>4.6437838884585633E-5</v>
      </c>
    </row>
    <row r="157" spans="1:6" x14ac:dyDescent="0.35">
      <c r="A157" s="8">
        <f t="shared" ref="A157:A162" si="32">A156+1</f>
        <v>13149</v>
      </c>
      <c r="B157" s="36" t="s">
        <v>524</v>
      </c>
      <c r="C157" s="48" t="s">
        <v>535</v>
      </c>
      <c r="D157" s="33">
        <f t="shared" si="30"/>
        <v>8760</v>
      </c>
      <c r="E157" s="90">
        <v>5.3011231603408257E-9</v>
      </c>
      <c r="F157" s="90">
        <f t="shared" si="31"/>
        <v>4.6437838884585633E-5</v>
      </c>
    </row>
    <row r="158" spans="1:6" x14ac:dyDescent="0.35">
      <c r="A158" s="8">
        <f t="shared" si="32"/>
        <v>13150</v>
      </c>
      <c r="B158" s="36" t="s">
        <v>2</v>
      </c>
      <c r="C158" s="48" t="s">
        <v>535</v>
      </c>
      <c r="D158" s="33">
        <f t="shared" si="30"/>
        <v>8760</v>
      </c>
      <c r="E158" s="90">
        <v>5.3011231603408257E-9</v>
      </c>
      <c r="F158" s="90">
        <f t="shared" si="31"/>
        <v>4.6437838884585633E-5</v>
      </c>
    </row>
    <row r="159" spans="1:6" x14ac:dyDescent="0.35">
      <c r="A159" s="8">
        <f t="shared" si="32"/>
        <v>13151</v>
      </c>
      <c r="B159" s="36" t="s">
        <v>524</v>
      </c>
      <c r="C159" s="48" t="s">
        <v>535</v>
      </c>
      <c r="D159" s="33">
        <f t="shared" si="30"/>
        <v>8760</v>
      </c>
      <c r="E159" s="90">
        <v>5.3011231603408257E-9</v>
      </c>
      <c r="F159" s="90">
        <f t="shared" si="31"/>
        <v>4.6437838884585633E-5</v>
      </c>
    </row>
    <row r="160" spans="1:6" x14ac:dyDescent="0.35">
      <c r="A160" s="8">
        <f t="shared" si="32"/>
        <v>13152</v>
      </c>
      <c r="B160" s="36" t="s">
        <v>525</v>
      </c>
      <c r="C160" s="48" t="s">
        <v>535</v>
      </c>
      <c r="D160" s="33">
        <f t="shared" si="30"/>
        <v>8760</v>
      </c>
      <c r="E160" s="90">
        <v>5.3011231603408257E-9</v>
      </c>
      <c r="F160" s="90">
        <f t="shared" si="31"/>
        <v>4.6437838884585633E-5</v>
      </c>
    </row>
    <row r="161" spans="1:6" x14ac:dyDescent="0.35">
      <c r="A161" s="8">
        <f t="shared" si="32"/>
        <v>13153</v>
      </c>
      <c r="B161" s="36" t="s">
        <v>525</v>
      </c>
      <c r="C161" s="48" t="s">
        <v>535</v>
      </c>
      <c r="D161" s="33">
        <f t="shared" si="30"/>
        <v>8760</v>
      </c>
      <c r="E161" s="90">
        <v>5.3011231603408257E-9</v>
      </c>
      <c r="F161" s="90">
        <f t="shared" si="31"/>
        <v>4.6437838884585633E-5</v>
      </c>
    </row>
    <row r="162" spans="1:6" x14ac:dyDescent="0.35">
      <c r="A162" s="8">
        <f t="shared" si="32"/>
        <v>13154</v>
      </c>
      <c r="B162" s="36" t="s">
        <v>526</v>
      </c>
      <c r="C162" s="48" t="s">
        <v>535</v>
      </c>
      <c r="D162" s="33">
        <f t="shared" si="30"/>
        <v>8760</v>
      </c>
      <c r="E162" s="90">
        <v>5.3011231603408257E-9</v>
      </c>
      <c r="F162" s="90">
        <f t="shared" si="31"/>
        <v>4.6437838884585633E-5</v>
      </c>
    </row>
    <row r="163" spans="1:6" x14ac:dyDescent="0.35">
      <c r="C163" s="48"/>
    </row>
    <row r="164" spans="1:6" x14ac:dyDescent="0.35">
      <c r="A164" s="113" t="s">
        <v>767</v>
      </c>
      <c r="B164" s="114"/>
      <c r="C164" s="114"/>
      <c r="D164" s="114"/>
      <c r="E164" s="114"/>
      <c r="F164" s="114"/>
    </row>
  </sheetData>
  <mergeCells count="1">
    <mergeCell ref="A164:F164"/>
  </mergeCells>
  <pageMargins left="0.7" right="0.7" top="0.75" bottom="0.75" header="0.3" footer="0.3"/>
  <pageSetup scale="7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C5:C162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8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3.6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Zones'!B25</f>
        <v>Zone 14</v>
      </c>
      <c r="B1" s="77" t="str">
        <f>'List of Zones'!C25</f>
        <v>L-8 Distillation Skid</v>
      </c>
      <c r="C1" s="46"/>
    </row>
    <row r="2" spans="1:6" ht="15.75" customHeight="1" x14ac:dyDescent="0.35">
      <c r="A2" s="8"/>
      <c r="E2" s="32" t="s">
        <v>545</v>
      </c>
      <c r="F2" s="89">
        <f>SUM(F4:F999)</f>
        <v>181.17817440000019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15001</v>
      </c>
      <c r="B4" s="20" t="s">
        <v>393</v>
      </c>
      <c r="C4" s="47" t="s">
        <v>535</v>
      </c>
      <c r="D4" s="33">
        <f>24*365</f>
        <v>8760</v>
      </c>
      <c r="E4" s="90">
        <v>1.5000000000000014E-5</v>
      </c>
      <c r="F4" s="90">
        <f>D4*E4</f>
        <v>0.13140000000000013</v>
      </c>
    </row>
    <row r="5" spans="1:6" x14ac:dyDescent="0.35">
      <c r="A5" s="3">
        <f t="shared" ref="A5" si="0">A4+1</f>
        <v>15002</v>
      </c>
      <c r="B5" s="20" t="s">
        <v>136</v>
      </c>
      <c r="C5" s="47" t="s">
        <v>136</v>
      </c>
      <c r="D5" s="33">
        <f t="shared" ref="D5" si="1">24*365</f>
        <v>8760</v>
      </c>
      <c r="E5" s="90">
        <v>2.6700000000000026E-4</v>
      </c>
      <c r="F5" s="90">
        <f t="shared" ref="F5" si="2">D5*E5</f>
        <v>2.3389200000000021</v>
      </c>
    </row>
    <row r="6" spans="1:6" x14ac:dyDescent="0.35">
      <c r="A6" s="3">
        <f t="shared" ref="A6:A37" si="3">A5+1</f>
        <v>15003</v>
      </c>
      <c r="B6" s="20" t="s">
        <v>393</v>
      </c>
      <c r="C6" s="47" t="s">
        <v>535</v>
      </c>
      <c r="D6" s="33">
        <f t="shared" ref="D6:D37" si="4">24*365</f>
        <v>8760</v>
      </c>
      <c r="E6" s="90">
        <v>1.5000000000000014E-5</v>
      </c>
      <c r="F6" s="90">
        <f t="shared" ref="F6:F37" si="5">D6*E6</f>
        <v>0.13140000000000013</v>
      </c>
    </row>
    <row r="7" spans="1:6" x14ac:dyDescent="0.35">
      <c r="A7" s="3">
        <f t="shared" si="3"/>
        <v>15004</v>
      </c>
      <c r="B7" s="20" t="s">
        <v>9</v>
      </c>
      <c r="C7" s="47" t="s">
        <v>535</v>
      </c>
      <c r="D7" s="33">
        <f t="shared" si="4"/>
        <v>8760</v>
      </c>
      <c r="E7" s="90">
        <v>1.5000000000000014E-5</v>
      </c>
      <c r="F7" s="90">
        <f t="shared" si="5"/>
        <v>0.13140000000000013</v>
      </c>
    </row>
    <row r="8" spans="1:6" x14ac:dyDescent="0.35">
      <c r="A8" s="3">
        <f t="shared" si="3"/>
        <v>15005</v>
      </c>
      <c r="B8" s="20" t="s">
        <v>394</v>
      </c>
      <c r="C8" s="47" t="s">
        <v>535</v>
      </c>
      <c r="D8" s="33">
        <f t="shared" si="4"/>
        <v>8760</v>
      </c>
      <c r="E8" s="90">
        <v>1.5000000000000014E-5</v>
      </c>
      <c r="F8" s="90">
        <f t="shared" si="5"/>
        <v>0.13140000000000013</v>
      </c>
    </row>
    <row r="9" spans="1:6" x14ac:dyDescent="0.35">
      <c r="A9" s="3">
        <f t="shared" si="3"/>
        <v>15006</v>
      </c>
      <c r="B9" s="20" t="s">
        <v>395</v>
      </c>
      <c r="C9" s="47" t="s">
        <v>535</v>
      </c>
      <c r="D9" s="33">
        <f t="shared" si="4"/>
        <v>8760</v>
      </c>
      <c r="E9" s="90">
        <v>1.5000000000000014E-5</v>
      </c>
      <c r="F9" s="90">
        <f t="shared" si="5"/>
        <v>0.13140000000000013</v>
      </c>
    </row>
    <row r="10" spans="1:6" x14ac:dyDescent="0.35">
      <c r="A10" s="3">
        <f t="shared" si="3"/>
        <v>15007</v>
      </c>
      <c r="B10" s="20" t="s">
        <v>28</v>
      </c>
      <c r="C10" s="47" t="s">
        <v>136</v>
      </c>
      <c r="D10" s="33">
        <f t="shared" si="4"/>
        <v>8760</v>
      </c>
      <c r="E10" s="90">
        <v>2.6700000000000026E-4</v>
      </c>
      <c r="F10" s="90">
        <f t="shared" si="5"/>
        <v>2.3389200000000021</v>
      </c>
    </row>
    <row r="11" spans="1:6" x14ac:dyDescent="0.35">
      <c r="A11" s="3">
        <f t="shared" si="3"/>
        <v>15008</v>
      </c>
      <c r="B11" s="20" t="s">
        <v>9</v>
      </c>
      <c r="C11" s="47" t="s">
        <v>535</v>
      </c>
      <c r="D11" s="33">
        <f t="shared" si="4"/>
        <v>8760</v>
      </c>
      <c r="E11" s="90">
        <v>1.5000000000000014E-5</v>
      </c>
      <c r="F11" s="90">
        <f t="shared" si="5"/>
        <v>0.13140000000000013</v>
      </c>
    </row>
    <row r="12" spans="1:6" x14ac:dyDescent="0.35">
      <c r="A12" s="3">
        <f t="shared" si="3"/>
        <v>15009</v>
      </c>
      <c r="B12" s="20" t="s">
        <v>396</v>
      </c>
      <c r="C12" s="47" t="s">
        <v>535</v>
      </c>
      <c r="D12" s="33">
        <f t="shared" si="4"/>
        <v>8760</v>
      </c>
      <c r="E12" s="90">
        <v>1.5000000000000014E-5</v>
      </c>
      <c r="F12" s="90">
        <f t="shared" si="5"/>
        <v>0.13140000000000013</v>
      </c>
    </row>
    <row r="13" spans="1:6" x14ac:dyDescent="0.35">
      <c r="A13" s="3">
        <f t="shared" si="3"/>
        <v>15010</v>
      </c>
      <c r="B13" s="20" t="s">
        <v>397</v>
      </c>
      <c r="C13" s="47" t="s">
        <v>544</v>
      </c>
      <c r="D13" s="33">
        <f t="shared" si="4"/>
        <v>8760</v>
      </c>
      <c r="E13" s="90">
        <v>0</v>
      </c>
      <c r="F13" s="90">
        <f t="shared" si="5"/>
        <v>0</v>
      </c>
    </row>
    <row r="14" spans="1:6" x14ac:dyDescent="0.35">
      <c r="A14" s="3">
        <f t="shared" si="3"/>
        <v>15011</v>
      </c>
      <c r="B14" s="20" t="s">
        <v>398</v>
      </c>
      <c r="C14" s="47" t="s">
        <v>136</v>
      </c>
      <c r="D14" s="33">
        <f t="shared" si="4"/>
        <v>8760</v>
      </c>
      <c r="E14" s="90">
        <v>2.6700000000000026E-4</v>
      </c>
      <c r="F14" s="90">
        <f t="shared" si="5"/>
        <v>2.3389200000000021</v>
      </c>
    </row>
    <row r="15" spans="1:6" x14ac:dyDescent="0.35">
      <c r="A15" s="3">
        <f t="shared" si="3"/>
        <v>15012</v>
      </c>
      <c r="B15" s="20" t="s">
        <v>467</v>
      </c>
      <c r="C15" s="47" t="s">
        <v>535</v>
      </c>
      <c r="D15" s="33">
        <f t="shared" si="4"/>
        <v>8760</v>
      </c>
      <c r="E15" s="90">
        <v>1.5000000000000014E-5</v>
      </c>
      <c r="F15" s="90">
        <f t="shared" si="5"/>
        <v>0.13140000000000013</v>
      </c>
    </row>
    <row r="16" spans="1:6" x14ac:dyDescent="0.35">
      <c r="A16" s="3">
        <f t="shared" si="3"/>
        <v>15013</v>
      </c>
      <c r="B16" s="20" t="s">
        <v>399</v>
      </c>
      <c r="C16" s="47" t="s">
        <v>544</v>
      </c>
      <c r="D16" s="33">
        <f t="shared" si="4"/>
        <v>8760</v>
      </c>
      <c r="E16" s="90">
        <v>0</v>
      </c>
      <c r="F16" s="90">
        <f t="shared" si="5"/>
        <v>0</v>
      </c>
    </row>
    <row r="17" spans="1:6" x14ac:dyDescent="0.35">
      <c r="A17" s="3">
        <f t="shared" si="3"/>
        <v>15014</v>
      </c>
      <c r="B17" s="20" t="s">
        <v>400</v>
      </c>
      <c r="C17" s="47" t="s">
        <v>535</v>
      </c>
      <c r="D17" s="33">
        <f t="shared" si="4"/>
        <v>8760</v>
      </c>
      <c r="E17" s="90">
        <v>1.5000000000000014E-5</v>
      </c>
      <c r="F17" s="90">
        <f t="shared" si="5"/>
        <v>0.13140000000000013</v>
      </c>
    </row>
    <row r="18" spans="1:6" x14ac:dyDescent="0.35">
      <c r="A18" s="3">
        <f t="shared" si="3"/>
        <v>15015</v>
      </c>
      <c r="B18" s="20" t="s">
        <v>401</v>
      </c>
      <c r="C18" s="47" t="s">
        <v>535</v>
      </c>
      <c r="D18" s="33">
        <f t="shared" si="4"/>
        <v>8760</v>
      </c>
      <c r="E18" s="90">
        <v>3.000000000000003E-7</v>
      </c>
      <c r="F18" s="90">
        <f t="shared" si="5"/>
        <v>2.6280000000000027E-3</v>
      </c>
    </row>
    <row r="19" spans="1:6" x14ac:dyDescent="0.35">
      <c r="A19" s="3">
        <f t="shared" si="3"/>
        <v>15016</v>
      </c>
      <c r="B19" s="20" t="s">
        <v>402</v>
      </c>
      <c r="C19" s="47" t="s">
        <v>535</v>
      </c>
      <c r="D19" s="33">
        <f t="shared" si="4"/>
        <v>8760</v>
      </c>
      <c r="E19" s="90">
        <v>3.000000000000003E-7</v>
      </c>
      <c r="F19" s="90">
        <f t="shared" si="5"/>
        <v>2.6280000000000027E-3</v>
      </c>
    </row>
    <row r="20" spans="1:6" x14ac:dyDescent="0.35">
      <c r="A20" s="3">
        <f t="shared" si="3"/>
        <v>15017</v>
      </c>
      <c r="B20" s="20" t="s">
        <v>136</v>
      </c>
      <c r="C20" s="47" t="s">
        <v>136</v>
      </c>
      <c r="D20" s="33">
        <f t="shared" si="4"/>
        <v>8760</v>
      </c>
      <c r="E20" s="90">
        <v>5.3400000000000048E-6</v>
      </c>
      <c r="F20" s="90">
        <f t="shared" si="5"/>
        <v>4.6778400000000039E-2</v>
      </c>
    </row>
    <row r="21" spans="1:6" x14ac:dyDescent="0.35">
      <c r="A21" s="3">
        <f t="shared" si="3"/>
        <v>15018</v>
      </c>
      <c r="B21" s="20" t="s">
        <v>402</v>
      </c>
      <c r="C21" s="47" t="s">
        <v>535</v>
      </c>
      <c r="D21" s="33">
        <f t="shared" si="4"/>
        <v>8760</v>
      </c>
      <c r="E21" s="90">
        <v>3.000000000000003E-7</v>
      </c>
      <c r="F21" s="90">
        <f t="shared" si="5"/>
        <v>2.6280000000000027E-3</v>
      </c>
    </row>
    <row r="22" spans="1:6" x14ac:dyDescent="0.35">
      <c r="A22" s="3">
        <f t="shared" si="3"/>
        <v>15019</v>
      </c>
      <c r="B22" s="20" t="s">
        <v>403</v>
      </c>
      <c r="C22" s="47" t="s">
        <v>535</v>
      </c>
      <c r="D22" s="33">
        <f t="shared" si="4"/>
        <v>8760</v>
      </c>
      <c r="E22" s="90">
        <v>3.000000000000003E-7</v>
      </c>
      <c r="F22" s="90">
        <f t="shared" si="5"/>
        <v>2.6280000000000027E-3</v>
      </c>
    </row>
    <row r="23" spans="1:6" x14ac:dyDescent="0.35">
      <c r="A23" s="3">
        <f t="shared" si="3"/>
        <v>15020</v>
      </c>
      <c r="B23" s="20" t="s">
        <v>404</v>
      </c>
      <c r="C23" s="47" t="s">
        <v>136</v>
      </c>
      <c r="D23" s="33">
        <f t="shared" si="4"/>
        <v>8760</v>
      </c>
      <c r="E23" s="90">
        <v>5.3400000000000048E-6</v>
      </c>
      <c r="F23" s="90">
        <f t="shared" si="5"/>
        <v>4.6778400000000039E-2</v>
      </c>
    </row>
    <row r="24" spans="1:6" x14ac:dyDescent="0.35">
      <c r="A24" s="3">
        <f t="shared" si="3"/>
        <v>15021</v>
      </c>
      <c r="B24" s="20" t="s">
        <v>403</v>
      </c>
      <c r="C24" s="47" t="s">
        <v>535</v>
      </c>
      <c r="D24" s="33">
        <f t="shared" si="4"/>
        <v>8760</v>
      </c>
      <c r="E24" s="90">
        <v>3.000000000000003E-7</v>
      </c>
      <c r="F24" s="90">
        <f t="shared" si="5"/>
        <v>2.6280000000000027E-3</v>
      </c>
    </row>
    <row r="25" spans="1:6" x14ac:dyDescent="0.35">
      <c r="A25" s="3">
        <f t="shared" si="3"/>
        <v>15022</v>
      </c>
      <c r="B25" s="20" t="s">
        <v>407</v>
      </c>
      <c r="C25" s="47" t="s">
        <v>535</v>
      </c>
      <c r="D25" s="33">
        <f t="shared" si="4"/>
        <v>8760</v>
      </c>
      <c r="E25" s="90">
        <v>3.000000000000003E-7</v>
      </c>
      <c r="F25" s="90">
        <f t="shared" si="5"/>
        <v>2.6280000000000027E-3</v>
      </c>
    </row>
    <row r="26" spans="1:6" x14ac:dyDescent="0.35">
      <c r="A26" s="3">
        <f t="shared" si="3"/>
        <v>15023</v>
      </c>
      <c r="B26" s="20" t="s">
        <v>405</v>
      </c>
      <c r="C26" s="47" t="s">
        <v>535</v>
      </c>
      <c r="D26" s="33">
        <f t="shared" si="4"/>
        <v>8760</v>
      </c>
      <c r="E26" s="90">
        <v>3.000000000000003E-7</v>
      </c>
      <c r="F26" s="90">
        <f t="shared" si="5"/>
        <v>2.6280000000000027E-3</v>
      </c>
    </row>
    <row r="27" spans="1:6" x14ac:dyDescent="0.35">
      <c r="A27" s="3">
        <f t="shared" si="3"/>
        <v>15024</v>
      </c>
      <c r="B27" s="20" t="s">
        <v>241</v>
      </c>
      <c r="C27" s="47" t="s">
        <v>136</v>
      </c>
      <c r="D27" s="33">
        <f t="shared" si="4"/>
        <v>8760</v>
      </c>
      <c r="E27" s="90">
        <v>5.3400000000000048E-6</v>
      </c>
      <c r="F27" s="90">
        <f t="shared" si="5"/>
        <v>4.6778400000000039E-2</v>
      </c>
    </row>
    <row r="28" spans="1:6" x14ac:dyDescent="0.35">
      <c r="A28" s="3">
        <f t="shared" si="3"/>
        <v>15025</v>
      </c>
      <c r="B28" s="20" t="s">
        <v>406</v>
      </c>
      <c r="C28" s="47" t="s">
        <v>136</v>
      </c>
      <c r="D28" s="33">
        <f t="shared" si="4"/>
        <v>8760</v>
      </c>
      <c r="E28" s="90">
        <v>5.3400000000000048E-6</v>
      </c>
      <c r="F28" s="90">
        <f t="shared" si="5"/>
        <v>4.6778400000000039E-2</v>
      </c>
    </row>
    <row r="29" spans="1:6" x14ac:dyDescent="0.35">
      <c r="A29" s="3">
        <f t="shared" si="3"/>
        <v>15026</v>
      </c>
      <c r="B29" s="20" t="s">
        <v>232</v>
      </c>
      <c r="C29" s="47" t="s">
        <v>535</v>
      </c>
      <c r="D29" s="33">
        <f t="shared" si="4"/>
        <v>8760</v>
      </c>
      <c r="E29" s="90">
        <v>3.000000000000003E-7</v>
      </c>
      <c r="F29" s="90">
        <f t="shared" si="5"/>
        <v>2.6280000000000027E-3</v>
      </c>
    </row>
    <row r="30" spans="1:6" x14ac:dyDescent="0.35">
      <c r="A30" s="3">
        <f t="shared" si="3"/>
        <v>15027</v>
      </c>
      <c r="B30" s="20" t="s">
        <v>408</v>
      </c>
      <c r="C30" s="47" t="s">
        <v>136</v>
      </c>
      <c r="D30" s="33">
        <f t="shared" si="4"/>
        <v>8760</v>
      </c>
      <c r="E30" s="90">
        <v>5.3400000000000048E-6</v>
      </c>
      <c r="F30" s="90">
        <f t="shared" si="5"/>
        <v>4.6778400000000039E-2</v>
      </c>
    </row>
    <row r="31" spans="1:6" x14ac:dyDescent="0.35">
      <c r="A31" s="3">
        <f t="shared" si="3"/>
        <v>15028</v>
      </c>
      <c r="B31" s="20" t="s">
        <v>232</v>
      </c>
      <c r="C31" s="47" t="s">
        <v>535</v>
      </c>
      <c r="D31" s="33">
        <f t="shared" si="4"/>
        <v>8760</v>
      </c>
      <c r="E31" s="90">
        <v>3.000000000000003E-7</v>
      </c>
      <c r="F31" s="90">
        <f t="shared" si="5"/>
        <v>2.6280000000000027E-3</v>
      </c>
    </row>
    <row r="32" spans="1:6" x14ac:dyDescent="0.35">
      <c r="A32" s="3">
        <f t="shared" si="3"/>
        <v>15029</v>
      </c>
      <c r="B32" s="20" t="s">
        <v>241</v>
      </c>
      <c r="C32" s="47" t="s">
        <v>136</v>
      </c>
      <c r="D32" s="33">
        <f t="shared" si="4"/>
        <v>8760</v>
      </c>
      <c r="E32" s="90">
        <v>5.3400000000000048E-6</v>
      </c>
      <c r="F32" s="90">
        <f t="shared" si="5"/>
        <v>4.6778400000000039E-2</v>
      </c>
    </row>
    <row r="33" spans="1:6" x14ac:dyDescent="0.35">
      <c r="A33" s="3">
        <f t="shared" si="3"/>
        <v>15030</v>
      </c>
      <c r="B33" s="20" t="s">
        <v>409</v>
      </c>
      <c r="C33" s="47" t="s">
        <v>535</v>
      </c>
      <c r="D33" s="33">
        <f t="shared" si="4"/>
        <v>8760</v>
      </c>
      <c r="E33" s="90">
        <v>3.000000000000003E-7</v>
      </c>
      <c r="F33" s="90">
        <f t="shared" si="5"/>
        <v>2.6280000000000027E-3</v>
      </c>
    </row>
    <row r="34" spans="1:6" x14ac:dyDescent="0.35">
      <c r="A34" s="3">
        <f t="shared" si="3"/>
        <v>15031</v>
      </c>
      <c r="B34" s="20" t="s">
        <v>405</v>
      </c>
      <c r="C34" s="47" t="s">
        <v>535</v>
      </c>
      <c r="D34" s="33">
        <f t="shared" si="4"/>
        <v>8760</v>
      </c>
      <c r="E34" s="90">
        <v>3.000000000000003E-7</v>
      </c>
      <c r="F34" s="90">
        <f t="shared" si="5"/>
        <v>2.6280000000000027E-3</v>
      </c>
    </row>
    <row r="35" spans="1:6" x14ac:dyDescent="0.35">
      <c r="A35" s="3">
        <f t="shared" si="3"/>
        <v>15032</v>
      </c>
      <c r="B35" s="20" t="s">
        <v>232</v>
      </c>
      <c r="C35" s="47" t="s">
        <v>535</v>
      </c>
      <c r="D35" s="33">
        <f t="shared" si="4"/>
        <v>8760</v>
      </c>
      <c r="E35" s="90">
        <v>3.000000000000003E-7</v>
      </c>
      <c r="F35" s="90">
        <f t="shared" si="5"/>
        <v>2.6280000000000027E-3</v>
      </c>
    </row>
    <row r="36" spans="1:6" x14ac:dyDescent="0.35">
      <c r="A36" s="3">
        <f t="shared" si="3"/>
        <v>15033</v>
      </c>
      <c r="B36" s="20" t="s">
        <v>406</v>
      </c>
      <c r="C36" s="47" t="s">
        <v>136</v>
      </c>
      <c r="D36" s="33">
        <f t="shared" si="4"/>
        <v>8760</v>
      </c>
      <c r="E36" s="90">
        <v>5.3400000000000048E-6</v>
      </c>
      <c r="F36" s="90">
        <f t="shared" si="5"/>
        <v>4.6778400000000039E-2</v>
      </c>
    </row>
    <row r="37" spans="1:6" x14ac:dyDescent="0.35">
      <c r="A37" s="3">
        <f t="shared" si="3"/>
        <v>15034</v>
      </c>
      <c r="B37" s="20" t="s">
        <v>241</v>
      </c>
      <c r="C37" s="47" t="s">
        <v>136</v>
      </c>
      <c r="D37" s="33">
        <f t="shared" si="4"/>
        <v>8760</v>
      </c>
      <c r="E37" s="90">
        <v>5.3400000000000048E-6</v>
      </c>
      <c r="F37" s="90">
        <f t="shared" si="5"/>
        <v>4.6778400000000039E-2</v>
      </c>
    </row>
    <row r="38" spans="1:6" x14ac:dyDescent="0.35">
      <c r="A38" s="3">
        <f t="shared" ref="A38:A68" si="6">A37+1</f>
        <v>15035</v>
      </c>
      <c r="B38" s="20" t="s">
        <v>409</v>
      </c>
      <c r="C38" s="47" t="s">
        <v>535</v>
      </c>
      <c r="D38" s="33">
        <f t="shared" ref="D38:D68" si="7">24*365</f>
        <v>8760</v>
      </c>
      <c r="E38" s="90">
        <v>3.000000000000003E-7</v>
      </c>
      <c r="F38" s="90">
        <f t="shared" ref="F38:F68" si="8">D38*E38</f>
        <v>2.6280000000000027E-3</v>
      </c>
    </row>
    <row r="39" spans="1:6" x14ac:dyDescent="0.35">
      <c r="A39" s="3">
        <f t="shared" si="6"/>
        <v>15036</v>
      </c>
      <c r="B39" s="20" t="s">
        <v>409</v>
      </c>
      <c r="C39" s="47" t="s">
        <v>535</v>
      </c>
      <c r="D39" s="33">
        <f t="shared" si="7"/>
        <v>8760</v>
      </c>
      <c r="E39" s="90">
        <v>3.000000000000003E-7</v>
      </c>
      <c r="F39" s="90">
        <f t="shared" si="8"/>
        <v>2.6280000000000027E-3</v>
      </c>
    </row>
    <row r="40" spans="1:6" x14ac:dyDescent="0.35">
      <c r="A40" s="3">
        <f t="shared" si="6"/>
        <v>15037</v>
      </c>
      <c r="B40" s="20" t="s">
        <v>409</v>
      </c>
      <c r="C40" s="47" t="s">
        <v>535</v>
      </c>
      <c r="D40" s="33">
        <f t="shared" si="7"/>
        <v>8760</v>
      </c>
      <c r="E40" s="90">
        <v>3.000000000000003E-7</v>
      </c>
      <c r="F40" s="90">
        <f t="shared" si="8"/>
        <v>2.6280000000000027E-3</v>
      </c>
    </row>
    <row r="41" spans="1:6" x14ac:dyDescent="0.35">
      <c r="A41" s="3">
        <f t="shared" si="6"/>
        <v>15038</v>
      </c>
      <c r="B41" s="20" t="s">
        <v>405</v>
      </c>
      <c r="C41" s="47" t="s">
        <v>535</v>
      </c>
      <c r="D41" s="33">
        <f t="shared" si="7"/>
        <v>8760</v>
      </c>
      <c r="E41" s="90">
        <v>3.000000000000003E-7</v>
      </c>
      <c r="F41" s="90">
        <f t="shared" si="8"/>
        <v>2.6280000000000027E-3</v>
      </c>
    </row>
    <row r="42" spans="1:6" x14ac:dyDescent="0.35">
      <c r="A42" s="3">
        <f t="shared" si="6"/>
        <v>15039</v>
      </c>
      <c r="B42" s="20" t="s">
        <v>410</v>
      </c>
      <c r="C42" s="47" t="s">
        <v>136</v>
      </c>
      <c r="D42" s="33">
        <f t="shared" si="7"/>
        <v>8760</v>
      </c>
      <c r="E42" s="90">
        <v>5.3400000000000048E-6</v>
      </c>
      <c r="F42" s="90">
        <f t="shared" si="8"/>
        <v>4.6778400000000039E-2</v>
      </c>
    </row>
    <row r="43" spans="1:6" x14ac:dyDescent="0.35">
      <c r="A43" s="3">
        <f t="shared" si="6"/>
        <v>15040</v>
      </c>
      <c r="B43" s="20" t="s">
        <v>397</v>
      </c>
      <c r="C43" s="47" t="s">
        <v>544</v>
      </c>
      <c r="D43" s="33">
        <f t="shared" si="7"/>
        <v>8760</v>
      </c>
      <c r="E43" s="90">
        <v>0</v>
      </c>
      <c r="F43" s="90">
        <f t="shared" si="8"/>
        <v>0</v>
      </c>
    </row>
    <row r="44" spans="1:6" x14ac:dyDescent="0.35">
      <c r="A44" s="3">
        <f t="shared" si="6"/>
        <v>15041</v>
      </c>
      <c r="B44" s="20" t="s">
        <v>411</v>
      </c>
      <c r="C44" s="47" t="s">
        <v>535</v>
      </c>
      <c r="D44" s="33">
        <f t="shared" si="7"/>
        <v>8760</v>
      </c>
      <c r="E44" s="90">
        <v>3.000000000000003E-7</v>
      </c>
      <c r="F44" s="90">
        <f t="shared" si="8"/>
        <v>2.6280000000000027E-3</v>
      </c>
    </row>
    <row r="45" spans="1:6" x14ac:dyDescent="0.35">
      <c r="A45" s="3">
        <f t="shared" si="6"/>
        <v>15042</v>
      </c>
      <c r="B45" s="20" t="s">
        <v>412</v>
      </c>
      <c r="C45" s="47" t="s">
        <v>535</v>
      </c>
      <c r="D45" s="33">
        <f t="shared" si="7"/>
        <v>8760</v>
      </c>
      <c r="E45" s="90">
        <v>3.000000000000003E-7</v>
      </c>
      <c r="F45" s="90">
        <f t="shared" si="8"/>
        <v>2.6280000000000027E-3</v>
      </c>
    </row>
    <row r="46" spans="1:6" x14ac:dyDescent="0.35">
      <c r="A46" s="3">
        <f t="shared" si="6"/>
        <v>15043</v>
      </c>
      <c r="B46" s="20" t="s">
        <v>413</v>
      </c>
      <c r="C46" s="47" t="s">
        <v>535</v>
      </c>
      <c r="D46" s="33">
        <f t="shared" si="7"/>
        <v>8760</v>
      </c>
      <c r="E46" s="90">
        <v>3.000000000000003E-7</v>
      </c>
      <c r="F46" s="90">
        <f t="shared" si="8"/>
        <v>2.6280000000000027E-3</v>
      </c>
    </row>
    <row r="47" spans="1:6" x14ac:dyDescent="0.35">
      <c r="A47" s="3">
        <f t="shared" si="6"/>
        <v>15044</v>
      </c>
      <c r="B47" s="20" t="s">
        <v>414</v>
      </c>
      <c r="C47" s="47" t="s">
        <v>535</v>
      </c>
      <c r="D47" s="33">
        <f t="shared" si="7"/>
        <v>8760</v>
      </c>
      <c r="E47" s="90">
        <v>3.000000000000003E-7</v>
      </c>
      <c r="F47" s="90">
        <f t="shared" si="8"/>
        <v>2.6280000000000027E-3</v>
      </c>
    </row>
    <row r="48" spans="1:6" x14ac:dyDescent="0.35">
      <c r="A48" s="3">
        <f t="shared" si="6"/>
        <v>15045</v>
      </c>
      <c r="B48" s="20" t="s">
        <v>415</v>
      </c>
      <c r="C48" s="47" t="s">
        <v>535</v>
      </c>
      <c r="D48" s="33">
        <f t="shared" si="7"/>
        <v>8760</v>
      </c>
      <c r="E48" s="90">
        <v>3.000000000000003E-7</v>
      </c>
      <c r="F48" s="90">
        <f t="shared" si="8"/>
        <v>2.6280000000000027E-3</v>
      </c>
    </row>
    <row r="49" spans="1:6" x14ac:dyDescent="0.35">
      <c r="A49" s="3">
        <f t="shared" si="6"/>
        <v>15046</v>
      </c>
      <c r="B49" s="20" t="s">
        <v>416</v>
      </c>
      <c r="C49" s="47" t="s">
        <v>535</v>
      </c>
      <c r="D49" s="33">
        <f t="shared" si="7"/>
        <v>8760</v>
      </c>
      <c r="E49" s="90">
        <v>3.000000000000003E-7</v>
      </c>
      <c r="F49" s="90">
        <f t="shared" si="8"/>
        <v>2.6280000000000027E-3</v>
      </c>
    </row>
    <row r="50" spans="1:6" x14ac:dyDescent="0.35">
      <c r="A50" s="3">
        <f t="shared" si="6"/>
        <v>15047</v>
      </c>
      <c r="B50" s="20" t="s">
        <v>417</v>
      </c>
      <c r="C50" s="47" t="s">
        <v>535</v>
      </c>
      <c r="D50" s="33">
        <f t="shared" si="7"/>
        <v>8760</v>
      </c>
      <c r="E50" s="90">
        <v>3.000000000000003E-7</v>
      </c>
      <c r="F50" s="90">
        <f t="shared" si="8"/>
        <v>2.6280000000000027E-3</v>
      </c>
    </row>
    <row r="51" spans="1:6" x14ac:dyDescent="0.35">
      <c r="A51" s="3">
        <f t="shared" si="6"/>
        <v>15048</v>
      </c>
      <c r="B51" s="20" t="s">
        <v>417</v>
      </c>
      <c r="C51" s="47" t="s">
        <v>535</v>
      </c>
      <c r="D51" s="33">
        <f t="shared" si="7"/>
        <v>8760</v>
      </c>
      <c r="E51" s="90">
        <v>3.000000000000003E-7</v>
      </c>
      <c r="F51" s="90">
        <f t="shared" si="8"/>
        <v>2.6280000000000027E-3</v>
      </c>
    </row>
    <row r="52" spans="1:6" x14ac:dyDescent="0.35">
      <c r="A52" s="3">
        <f t="shared" si="6"/>
        <v>15049</v>
      </c>
      <c r="B52" s="65" t="s">
        <v>636</v>
      </c>
      <c r="C52" s="47" t="s">
        <v>535</v>
      </c>
      <c r="D52" s="33">
        <f t="shared" si="7"/>
        <v>8760</v>
      </c>
      <c r="E52" s="90">
        <v>3.000000000000003E-7</v>
      </c>
      <c r="F52" s="90">
        <f t="shared" si="8"/>
        <v>2.6280000000000027E-3</v>
      </c>
    </row>
    <row r="53" spans="1:6" x14ac:dyDescent="0.35">
      <c r="A53" s="3">
        <f t="shared" si="6"/>
        <v>15050</v>
      </c>
      <c r="B53" s="80" t="s">
        <v>734</v>
      </c>
      <c r="C53" s="47" t="s">
        <v>535</v>
      </c>
      <c r="D53" s="33">
        <f t="shared" si="7"/>
        <v>8760</v>
      </c>
      <c r="E53" s="90">
        <v>3.000000000000003E-7</v>
      </c>
      <c r="F53" s="90">
        <f t="shared" si="8"/>
        <v>2.6280000000000027E-3</v>
      </c>
    </row>
    <row r="54" spans="1:6" x14ac:dyDescent="0.35">
      <c r="A54" s="3">
        <f t="shared" si="6"/>
        <v>15051</v>
      </c>
      <c r="B54" s="20" t="s">
        <v>418</v>
      </c>
      <c r="C54" s="47" t="s">
        <v>544</v>
      </c>
      <c r="D54" s="33">
        <f t="shared" si="7"/>
        <v>8760</v>
      </c>
      <c r="E54" s="90">
        <v>0</v>
      </c>
      <c r="F54" s="90">
        <f t="shared" si="8"/>
        <v>0</v>
      </c>
    </row>
    <row r="55" spans="1:6" x14ac:dyDescent="0.35">
      <c r="A55" s="3">
        <f t="shared" si="6"/>
        <v>15052</v>
      </c>
      <c r="B55" s="80" t="s">
        <v>735</v>
      </c>
      <c r="C55" s="47" t="s">
        <v>535</v>
      </c>
      <c r="D55" s="33">
        <f t="shared" si="7"/>
        <v>8760</v>
      </c>
      <c r="E55" s="90">
        <v>3.000000000000003E-7</v>
      </c>
      <c r="F55" s="90">
        <f t="shared" si="8"/>
        <v>2.6280000000000027E-3</v>
      </c>
    </row>
    <row r="56" spans="1:6" x14ac:dyDescent="0.35">
      <c r="A56" s="3">
        <f t="shared" si="6"/>
        <v>15053</v>
      </c>
      <c r="B56" s="20" t="s">
        <v>419</v>
      </c>
      <c r="C56" s="47" t="s">
        <v>136</v>
      </c>
      <c r="D56" s="33">
        <f t="shared" si="7"/>
        <v>8760</v>
      </c>
      <c r="E56" s="90">
        <v>5.3400000000000048E-6</v>
      </c>
      <c r="F56" s="90">
        <f t="shared" si="8"/>
        <v>4.6778400000000039E-2</v>
      </c>
    </row>
    <row r="57" spans="1:6" x14ac:dyDescent="0.35">
      <c r="A57" s="3">
        <f t="shared" si="6"/>
        <v>15054</v>
      </c>
      <c r="B57" s="80" t="s">
        <v>735</v>
      </c>
      <c r="C57" s="47" t="s">
        <v>535</v>
      </c>
      <c r="D57" s="33">
        <f t="shared" si="7"/>
        <v>8760</v>
      </c>
      <c r="E57" s="90">
        <v>3.000000000000003E-7</v>
      </c>
      <c r="F57" s="90">
        <f t="shared" si="8"/>
        <v>2.6280000000000027E-3</v>
      </c>
    </row>
    <row r="58" spans="1:6" x14ac:dyDescent="0.35">
      <c r="A58" s="3">
        <f t="shared" si="6"/>
        <v>15055</v>
      </c>
      <c r="B58" s="20" t="s">
        <v>420</v>
      </c>
      <c r="C58" s="47" t="s">
        <v>535</v>
      </c>
      <c r="D58" s="33">
        <f t="shared" si="7"/>
        <v>8760</v>
      </c>
      <c r="E58" s="90">
        <v>3.000000000000003E-7</v>
      </c>
      <c r="F58" s="90">
        <f t="shared" si="8"/>
        <v>2.6280000000000027E-3</v>
      </c>
    </row>
    <row r="59" spans="1:6" x14ac:dyDescent="0.35">
      <c r="A59" s="3">
        <f t="shared" si="6"/>
        <v>15056</v>
      </c>
      <c r="B59" s="20" t="s">
        <v>421</v>
      </c>
      <c r="C59" s="47" t="s">
        <v>136</v>
      </c>
      <c r="D59" s="33">
        <f t="shared" si="7"/>
        <v>8760</v>
      </c>
      <c r="E59" s="90">
        <v>5.3400000000000048E-6</v>
      </c>
      <c r="F59" s="90">
        <f t="shared" si="8"/>
        <v>4.6778400000000039E-2</v>
      </c>
    </row>
    <row r="60" spans="1:6" x14ac:dyDescent="0.35">
      <c r="A60" s="3">
        <f t="shared" si="6"/>
        <v>15057</v>
      </c>
      <c r="B60" s="20" t="s">
        <v>420</v>
      </c>
      <c r="C60" s="47" t="s">
        <v>535</v>
      </c>
      <c r="D60" s="33">
        <f t="shared" si="7"/>
        <v>8760</v>
      </c>
      <c r="E60" s="90">
        <v>3.000000000000003E-7</v>
      </c>
      <c r="F60" s="90">
        <f t="shared" si="8"/>
        <v>2.6280000000000027E-3</v>
      </c>
    </row>
    <row r="61" spans="1:6" x14ac:dyDescent="0.35">
      <c r="A61" s="3">
        <f t="shared" si="6"/>
        <v>15058</v>
      </c>
      <c r="B61" s="20" t="s">
        <v>422</v>
      </c>
      <c r="C61" s="47" t="s">
        <v>535</v>
      </c>
      <c r="D61" s="33">
        <f t="shared" si="7"/>
        <v>8760</v>
      </c>
      <c r="E61" s="90">
        <v>3.000000000000003E-7</v>
      </c>
      <c r="F61" s="90">
        <f t="shared" si="8"/>
        <v>2.6280000000000027E-3</v>
      </c>
    </row>
    <row r="62" spans="1:6" x14ac:dyDescent="0.35">
      <c r="A62" s="3">
        <f t="shared" si="6"/>
        <v>15059</v>
      </c>
      <c r="B62" s="20" t="s">
        <v>423</v>
      </c>
      <c r="C62" s="47" t="s">
        <v>535</v>
      </c>
      <c r="D62" s="33">
        <f t="shared" si="7"/>
        <v>8760</v>
      </c>
      <c r="E62" s="90">
        <v>3.000000000000003E-7</v>
      </c>
      <c r="F62" s="90">
        <f t="shared" si="8"/>
        <v>2.6280000000000027E-3</v>
      </c>
    </row>
    <row r="63" spans="1:6" x14ac:dyDescent="0.35">
      <c r="A63" s="3">
        <f t="shared" si="6"/>
        <v>15060</v>
      </c>
      <c r="B63" s="20" t="s">
        <v>405</v>
      </c>
      <c r="C63" s="47" t="s">
        <v>535</v>
      </c>
      <c r="D63" s="33">
        <f t="shared" si="7"/>
        <v>8760</v>
      </c>
      <c r="E63" s="90">
        <v>3.000000000000003E-7</v>
      </c>
      <c r="F63" s="90">
        <f t="shared" si="8"/>
        <v>2.6280000000000027E-3</v>
      </c>
    </row>
    <row r="64" spans="1:6" x14ac:dyDescent="0.35">
      <c r="A64" s="3">
        <f t="shared" si="6"/>
        <v>15061</v>
      </c>
      <c r="B64" s="20" t="s">
        <v>241</v>
      </c>
      <c r="C64" s="47" t="s">
        <v>136</v>
      </c>
      <c r="D64" s="33">
        <f t="shared" si="7"/>
        <v>8760</v>
      </c>
      <c r="E64" s="90">
        <v>5.3400000000000048E-6</v>
      </c>
      <c r="F64" s="90">
        <f t="shared" si="8"/>
        <v>4.6778400000000039E-2</v>
      </c>
    </row>
    <row r="65" spans="1:6" x14ac:dyDescent="0.35">
      <c r="A65" s="3">
        <f t="shared" si="6"/>
        <v>15062</v>
      </c>
      <c r="B65" s="20" t="s">
        <v>405</v>
      </c>
      <c r="C65" s="47" t="s">
        <v>535</v>
      </c>
      <c r="D65" s="33">
        <f t="shared" si="7"/>
        <v>8760</v>
      </c>
      <c r="E65" s="90">
        <v>3.000000000000003E-7</v>
      </c>
      <c r="F65" s="90">
        <f t="shared" si="8"/>
        <v>2.6280000000000027E-3</v>
      </c>
    </row>
    <row r="66" spans="1:6" x14ac:dyDescent="0.35">
      <c r="A66" s="3">
        <f t="shared" si="6"/>
        <v>15063</v>
      </c>
      <c r="B66" s="20" t="s">
        <v>424</v>
      </c>
      <c r="C66" s="47" t="s">
        <v>535</v>
      </c>
      <c r="D66" s="33">
        <f t="shared" si="7"/>
        <v>8760</v>
      </c>
      <c r="E66" s="90">
        <v>3.000000000000003E-7</v>
      </c>
      <c r="F66" s="90">
        <f t="shared" si="8"/>
        <v>2.6280000000000027E-3</v>
      </c>
    </row>
    <row r="67" spans="1:6" x14ac:dyDescent="0.35">
      <c r="A67" s="3">
        <f t="shared" si="6"/>
        <v>15064</v>
      </c>
      <c r="B67" s="20" t="s">
        <v>410</v>
      </c>
      <c r="C67" s="47" t="s">
        <v>136</v>
      </c>
      <c r="D67" s="33">
        <f t="shared" si="7"/>
        <v>8760</v>
      </c>
      <c r="E67" s="90">
        <v>5.3400000000000048E-6</v>
      </c>
      <c r="F67" s="90">
        <f t="shared" si="8"/>
        <v>4.6778400000000039E-2</v>
      </c>
    </row>
    <row r="68" spans="1:6" x14ac:dyDescent="0.35">
      <c r="A68" s="3">
        <f t="shared" si="6"/>
        <v>15065</v>
      </c>
      <c r="B68" s="20" t="s">
        <v>9</v>
      </c>
      <c r="C68" s="47" t="s">
        <v>136</v>
      </c>
      <c r="D68" s="33">
        <f t="shared" si="7"/>
        <v>8760</v>
      </c>
      <c r="E68" s="90">
        <v>5.3400000000000048E-6</v>
      </c>
      <c r="F68" s="90">
        <f t="shared" si="8"/>
        <v>4.6778400000000039E-2</v>
      </c>
    </row>
    <row r="69" spans="1:6" x14ac:dyDescent="0.35">
      <c r="A69" s="3">
        <f t="shared" ref="A69" si="9">A68+1</f>
        <v>15066</v>
      </c>
      <c r="B69" s="20" t="s">
        <v>426</v>
      </c>
      <c r="C69" s="47" t="s">
        <v>181</v>
      </c>
      <c r="D69" s="33">
        <f t="shared" ref="D69" si="10">24*365</f>
        <v>8760</v>
      </c>
      <c r="E69" s="90">
        <v>6.1459999999999957E-5</v>
      </c>
      <c r="F69" s="90">
        <f t="shared" ref="F69" si="11">D69*E69</f>
        <v>0.53838959999999958</v>
      </c>
    </row>
    <row r="70" spans="1:6" x14ac:dyDescent="0.35">
      <c r="A70" s="3">
        <f t="shared" ref="A70:A101" si="12">A69+1</f>
        <v>15067</v>
      </c>
      <c r="B70" s="20" t="s">
        <v>425</v>
      </c>
      <c r="C70" s="47" t="s">
        <v>535</v>
      </c>
      <c r="D70" s="33">
        <f t="shared" ref="D70:D101" si="13">24*365</f>
        <v>8760</v>
      </c>
      <c r="E70" s="90">
        <v>3.000000000000003E-7</v>
      </c>
      <c r="F70" s="90">
        <f t="shared" ref="F70:F101" si="14">D70*E70</f>
        <v>2.6280000000000027E-3</v>
      </c>
    </row>
    <row r="71" spans="1:6" x14ac:dyDescent="0.35">
      <c r="A71" s="3">
        <f t="shared" si="12"/>
        <v>15068</v>
      </c>
      <c r="B71" s="20" t="s">
        <v>243</v>
      </c>
      <c r="C71" s="47" t="s">
        <v>136</v>
      </c>
      <c r="D71" s="33">
        <f t="shared" si="13"/>
        <v>8760</v>
      </c>
      <c r="E71" s="90">
        <v>5.3400000000000048E-6</v>
      </c>
      <c r="F71" s="90">
        <f t="shared" si="14"/>
        <v>4.6778400000000039E-2</v>
      </c>
    </row>
    <row r="72" spans="1:6" x14ac:dyDescent="0.35">
      <c r="A72" s="3">
        <f t="shared" si="12"/>
        <v>15069</v>
      </c>
      <c r="B72" s="20" t="s">
        <v>241</v>
      </c>
      <c r="C72" s="47" t="s">
        <v>136</v>
      </c>
      <c r="D72" s="33">
        <f t="shared" si="13"/>
        <v>8760</v>
      </c>
      <c r="E72" s="90">
        <v>5.3400000000000048E-6</v>
      </c>
      <c r="F72" s="90">
        <f t="shared" si="14"/>
        <v>4.6778400000000039E-2</v>
      </c>
    </row>
    <row r="73" spans="1:6" x14ac:dyDescent="0.35">
      <c r="A73" s="3">
        <f t="shared" si="12"/>
        <v>15070</v>
      </c>
      <c r="B73" s="20" t="s">
        <v>409</v>
      </c>
      <c r="C73" s="47" t="s">
        <v>535</v>
      </c>
      <c r="D73" s="33">
        <f t="shared" si="13"/>
        <v>8760</v>
      </c>
      <c r="E73" s="90">
        <v>3.000000000000003E-7</v>
      </c>
      <c r="F73" s="90">
        <f t="shared" si="14"/>
        <v>2.6280000000000027E-3</v>
      </c>
    </row>
    <row r="74" spans="1:6" x14ac:dyDescent="0.35">
      <c r="A74" s="3">
        <f t="shared" si="12"/>
        <v>15071</v>
      </c>
      <c r="B74" s="20" t="s">
        <v>405</v>
      </c>
      <c r="C74" s="47" t="s">
        <v>535</v>
      </c>
      <c r="D74" s="33">
        <f t="shared" si="13"/>
        <v>8760</v>
      </c>
      <c r="E74" s="90">
        <v>3.000000000000003E-7</v>
      </c>
      <c r="F74" s="90">
        <f t="shared" si="14"/>
        <v>2.6280000000000027E-3</v>
      </c>
    </row>
    <row r="75" spans="1:6" x14ac:dyDescent="0.35">
      <c r="A75" s="3">
        <f t="shared" si="12"/>
        <v>15072</v>
      </c>
      <c r="B75" s="20" t="s">
        <v>427</v>
      </c>
      <c r="C75" s="47" t="s">
        <v>136</v>
      </c>
      <c r="D75" s="33">
        <f t="shared" si="13"/>
        <v>8760</v>
      </c>
      <c r="E75" s="90">
        <v>5.3400000000000048E-6</v>
      </c>
      <c r="F75" s="90">
        <f t="shared" si="14"/>
        <v>4.6778400000000039E-2</v>
      </c>
    </row>
    <row r="76" spans="1:6" x14ac:dyDescent="0.35">
      <c r="A76" s="3">
        <f t="shared" si="12"/>
        <v>15073</v>
      </c>
      <c r="B76" s="20" t="s">
        <v>428</v>
      </c>
      <c r="C76" s="47" t="s">
        <v>535</v>
      </c>
      <c r="D76" s="33">
        <f t="shared" si="13"/>
        <v>8760</v>
      </c>
      <c r="E76" s="90">
        <v>3.000000000000003E-7</v>
      </c>
      <c r="F76" s="90">
        <f t="shared" si="14"/>
        <v>2.6280000000000027E-3</v>
      </c>
    </row>
    <row r="77" spans="1:6" x14ac:dyDescent="0.35">
      <c r="A77" s="3">
        <f t="shared" si="12"/>
        <v>15074</v>
      </c>
      <c r="B77" s="20" t="s">
        <v>241</v>
      </c>
      <c r="C77" s="47" t="s">
        <v>136</v>
      </c>
      <c r="D77" s="33">
        <f t="shared" si="13"/>
        <v>8760</v>
      </c>
      <c r="E77" s="90">
        <v>5.3400000000000048E-6</v>
      </c>
      <c r="F77" s="90">
        <f t="shared" si="14"/>
        <v>4.6778400000000039E-2</v>
      </c>
    </row>
    <row r="78" spans="1:6" x14ac:dyDescent="0.35">
      <c r="A78" s="3">
        <f t="shared" si="12"/>
        <v>15075</v>
      </c>
      <c r="B78" s="20" t="s">
        <v>429</v>
      </c>
      <c r="C78" s="47" t="s">
        <v>535</v>
      </c>
      <c r="D78" s="33">
        <f t="shared" si="13"/>
        <v>8760</v>
      </c>
      <c r="E78" s="90">
        <v>3.000000000000003E-7</v>
      </c>
      <c r="F78" s="90">
        <f t="shared" si="14"/>
        <v>2.6280000000000027E-3</v>
      </c>
    </row>
    <row r="79" spans="1:6" x14ac:dyDescent="0.35">
      <c r="A79" s="3">
        <f t="shared" si="12"/>
        <v>15076</v>
      </c>
      <c r="B79" s="20" t="s">
        <v>430</v>
      </c>
      <c r="C79" s="47" t="s">
        <v>535</v>
      </c>
      <c r="D79" s="33">
        <f t="shared" si="13"/>
        <v>8760</v>
      </c>
      <c r="E79" s="90">
        <v>3.000000000000003E-7</v>
      </c>
      <c r="F79" s="90">
        <f t="shared" si="14"/>
        <v>2.6280000000000027E-3</v>
      </c>
    </row>
    <row r="80" spans="1:6" x14ac:dyDescent="0.35">
      <c r="A80" s="3">
        <f t="shared" si="12"/>
        <v>15077</v>
      </c>
      <c r="B80" s="20" t="s">
        <v>241</v>
      </c>
      <c r="C80" s="47" t="s">
        <v>136</v>
      </c>
      <c r="D80" s="33">
        <f t="shared" si="13"/>
        <v>8760</v>
      </c>
      <c r="E80" s="90">
        <v>5.3400000000000048E-6</v>
      </c>
      <c r="F80" s="90">
        <f t="shared" si="14"/>
        <v>4.6778400000000039E-2</v>
      </c>
    </row>
    <row r="81" spans="1:6" x14ac:dyDescent="0.35">
      <c r="A81" s="3">
        <f t="shared" si="12"/>
        <v>15078</v>
      </c>
      <c r="B81" s="20" t="s">
        <v>405</v>
      </c>
      <c r="C81" s="47" t="s">
        <v>535</v>
      </c>
      <c r="D81" s="33">
        <f t="shared" si="13"/>
        <v>8760</v>
      </c>
      <c r="E81" s="90">
        <v>3.000000000000003E-7</v>
      </c>
      <c r="F81" s="90">
        <f t="shared" si="14"/>
        <v>2.6280000000000027E-3</v>
      </c>
    </row>
    <row r="82" spans="1:6" x14ac:dyDescent="0.35">
      <c r="A82" s="3">
        <f t="shared" si="12"/>
        <v>15079</v>
      </c>
      <c r="B82" s="20" t="s">
        <v>431</v>
      </c>
      <c r="C82" s="47" t="s">
        <v>535</v>
      </c>
      <c r="D82" s="33">
        <f t="shared" si="13"/>
        <v>8760</v>
      </c>
      <c r="E82" s="90">
        <v>3.000000000000003E-7</v>
      </c>
      <c r="F82" s="90">
        <f t="shared" si="14"/>
        <v>2.6280000000000027E-3</v>
      </c>
    </row>
    <row r="83" spans="1:6" x14ac:dyDescent="0.35">
      <c r="A83" s="3">
        <f t="shared" si="12"/>
        <v>15080</v>
      </c>
      <c r="B83" s="20" t="s">
        <v>432</v>
      </c>
      <c r="C83" s="47" t="s">
        <v>136</v>
      </c>
      <c r="D83" s="33">
        <f t="shared" si="13"/>
        <v>8760</v>
      </c>
      <c r="E83" s="90">
        <v>5.3400000000000048E-6</v>
      </c>
      <c r="F83" s="90">
        <f t="shared" si="14"/>
        <v>4.6778400000000039E-2</v>
      </c>
    </row>
    <row r="84" spans="1:6" x14ac:dyDescent="0.35">
      <c r="A84" s="3">
        <f t="shared" si="12"/>
        <v>15081</v>
      </c>
      <c r="B84" s="20" t="s">
        <v>9</v>
      </c>
      <c r="C84" s="47" t="s">
        <v>535</v>
      </c>
      <c r="D84" s="33">
        <f t="shared" si="13"/>
        <v>8760</v>
      </c>
      <c r="E84" s="90">
        <v>3.000000000000003E-7</v>
      </c>
      <c r="F84" s="90">
        <f t="shared" si="14"/>
        <v>2.6280000000000027E-3</v>
      </c>
    </row>
    <row r="85" spans="1:6" x14ac:dyDescent="0.35">
      <c r="A85" s="3">
        <f t="shared" si="12"/>
        <v>15082</v>
      </c>
      <c r="B85" s="20" t="s">
        <v>433</v>
      </c>
      <c r="C85" s="47" t="s">
        <v>181</v>
      </c>
      <c r="D85" s="33">
        <f t="shared" si="13"/>
        <v>8760</v>
      </c>
      <c r="E85" s="90">
        <v>6.1459999999999957E-5</v>
      </c>
      <c r="F85" s="90">
        <f t="shared" si="14"/>
        <v>0.53838959999999958</v>
      </c>
    </row>
    <row r="86" spans="1:6" x14ac:dyDescent="0.35">
      <c r="A86" s="3">
        <f t="shared" si="12"/>
        <v>15083</v>
      </c>
      <c r="B86" s="20" t="s">
        <v>9</v>
      </c>
      <c r="C86" s="47" t="s">
        <v>535</v>
      </c>
      <c r="D86" s="33">
        <f t="shared" si="13"/>
        <v>8760</v>
      </c>
      <c r="E86" s="90">
        <v>3.000000000000003E-7</v>
      </c>
      <c r="F86" s="90">
        <f t="shared" si="14"/>
        <v>2.6280000000000027E-3</v>
      </c>
    </row>
    <row r="87" spans="1:6" x14ac:dyDescent="0.35">
      <c r="A87" s="3">
        <f t="shared" si="12"/>
        <v>15084</v>
      </c>
      <c r="B87" s="20" t="s">
        <v>243</v>
      </c>
      <c r="C87" s="47" t="s">
        <v>136</v>
      </c>
      <c r="D87" s="33">
        <f t="shared" si="13"/>
        <v>8760</v>
      </c>
      <c r="E87" s="90">
        <v>5.3400000000000048E-6</v>
      </c>
      <c r="F87" s="90">
        <f t="shared" si="14"/>
        <v>4.6778400000000039E-2</v>
      </c>
    </row>
    <row r="88" spans="1:6" x14ac:dyDescent="0.35">
      <c r="A88" s="3">
        <f t="shared" si="12"/>
        <v>15085</v>
      </c>
      <c r="B88" s="20" t="s">
        <v>434</v>
      </c>
      <c r="C88" s="47" t="s">
        <v>136</v>
      </c>
      <c r="D88" s="33">
        <f t="shared" si="13"/>
        <v>8760</v>
      </c>
      <c r="E88" s="90">
        <v>5.3400000000000048E-6</v>
      </c>
      <c r="F88" s="90">
        <f t="shared" si="14"/>
        <v>4.6778400000000039E-2</v>
      </c>
    </row>
    <row r="89" spans="1:6" x14ac:dyDescent="0.35">
      <c r="A89" s="3">
        <f t="shared" si="12"/>
        <v>15086</v>
      </c>
      <c r="B89" s="20" t="s">
        <v>9</v>
      </c>
      <c r="C89" s="47" t="s">
        <v>535</v>
      </c>
      <c r="D89" s="33">
        <f t="shared" si="13"/>
        <v>8760</v>
      </c>
      <c r="E89" s="90">
        <v>3.000000000000003E-7</v>
      </c>
      <c r="F89" s="90">
        <f t="shared" si="14"/>
        <v>2.6280000000000027E-3</v>
      </c>
    </row>
    <row r="90" spans="1:6" x14ac:dyDescent="0.35">
      <c r="A90" s="3">
        <f t="shared" si="12"/>
        <v>15087</v>
      </c>
      <c r="B90" s="20" t="s">
        <v>232</v>
      </c>
      <c r="C90" s="47" t="s">
        <v>535</v>
      </c>
      <c r="D90" s="33">
        <f t="shared" si="13"/>
        <v>8760</v>
      </c>
      <c r="E90" s="90">
        <v>3.000000000000003E-7</v>
      </c>
      <c r="F90" s="90">
        <f t="shared" si="14"/>
        <v>2.6280000000000027E-3</v>
      </c>
    </row>
    <row r="91" spans="1:6" x14ac:dyDescent="0.35">
      <c r="A91" s="3">
        <f t="shared" si="12"/>
        <v>15088</v>
      </c>
      <c r="B91" s="20" t="s">
        <v>435</v>
      </c>
      <c r="C91" s="47" t="s">
        <v>136</v>
      </c>
      <c r="D91" s="33">
        <f t="shared" si="13"/>
        <v>8760</v>
      </c>
      <c r="E91" s="90">
        <v>5.3400000000000048E-6</v>
      </c>
      <c r="F91" s="90">
        <f t="shared" si="14"/>
        <v>4.6778400000000039E-2</v>
      </c>
    </row>
    <row r="92" spans="1:6" x14ac:dyDescent="0.35">
      <c r="A92" s="3">
        <f t="shared" si="12"/>
        <v>15089</v>
      </c>
      <c r="B92" s="20" t="s">
        <v>232</v>
      </c>
      <c r="C92" s="47" t="s">
        <v>535</v>
      </c>
      <c r="D92" s="33">
        <f t="shared" si="13"/>
        <v>8760</v>
      </c>
      <c r="E92" s="90">
        <v>3.000000000000003E-7</v>
      </c>
      <c r="F92" s="90">
        <f t="shared" si="14"/>
        <v>2.6280000000000027E-3</v>
      </c>
    </row>
    <row r="93" spans="1:6" x14ac:dyDescent="0.35">
      <c r="A93" s="3">
        <f t="shared" si="12"/>
        <v>15090</v>
      </c>
      <c r="B93" s="20" t="s">
        <v>409</v>
      </c>
      <c r="C93" s="47" t="s">
        <v>535</v>
      </c>
      <c r="D93" s="33">
        <f t="shared" si="13"/>
        <v>8760</v>
      </c>
      <c r="E93" s="90">
        <v>3.000000000000003E-7</v>
      </c>
      <c r="F93" s="90">
        <f t="shared" si="14"/>
        <v>2.6280000000000027E-3</v>
      </c>
    </row>
    <row r="94" spans="1:6" x14ac:dyDescent="0.35">
      <c r="A94" s="3">
        <f t="shared" si="12"/>
        <v>15091</v>
      </c>
      <c r="B94" s="20" t="s">
        <v>409</v>
      </c>
      <c r="C94" s="47" t="s">
        <v>535</v>
      </c>
      <c r="D94" s="33">
        <f t="shared" si="13"/>
        <v>8760</v>
      </c>
      <c r="E94" s="90">
        <v>3.000000000000003E-7</v>
      </c>
      <c r="F94" s="90">
        <f t="shared" si="14"/>
        <v>2.6280000000000027E-3</v>
      </c>
    </row>
    <row r="95" spans="1:6" x14ac:dyDescent="0.35">
      <c r="A95" s="3">
        <f t="shared" si="12"/>
        <v>15092</v>
      </c>
      <c r="B95" s="20" t="s">
        <v>356</v>
      </c>
      <c r="C95" s="47" t="s">
        <v>535</v>
      </c>
      <c r="D95" s="33">
        <f t="shared" si="13"/>
        <v>8760</v>
      </c>
      <c r="E95" s="90">
        <v>3.000000000000003E-7</v>
      </c>
      <c r="F95" s="90">
        <f t="shared" si="14"/>
        <v>2.6280000000000027E-3</v>
      </c>
    </row>
    <row r="96" spans="1:6" x14ac:dyDescent="0.35">
      <c r="A96" s="3">
        <f t="shared" si="12"/>
        <v>15093</v>
      </c>
      <c r="B96" s="20" t="s">
        <v>409</v>
      </c>
      <c r="C96" s="47" t="s">
        <v>535</v>
      </c>
      <c r="D96" s="33">
        <f t="shared" si="13"/>
        <v>8760</v>
      </c>
      <c r="E96" s="90">
        <v>3.000000000000003E-7</v>
      </c>
      <c r="F96" s="90">
        <f t="shared" si="14"/>
        <v>2.6280000000000027E-3</v>
      </c>
    </row>
    <row r="97" spans="1:6" x14ac:dyDescent="0.35">
      <c r="A97" s="3">
        <f t="shared" si="12"/>
        <v>15094</v>
      </c>
      <c r="B97" s="20" t="s">
        <v>409</v>
      </c>
      <c r="C97" s="47" t="s">
        <v>535</v>
      </c>
      <c r="D97" s="33">
        <f t="shared" si="13"/>
        <v>8760</v>
      </c>
      <c r="E97" s="90">
        <v>3.000000000000003E-7</v>
      </c>
      <c r="F97" s="90">
        <f t="shared" si="14"/>
        <v>2.6280000000000027E-3</v>
      </c>
    </row>
    <row r="98" spans="1:6" x14ac:dyDescent="0.35">
      <c r="A98" s="3">
        <f t="shared" si="12"/>
        <v>15095</v>
      </c>
      <c r="B98" s="20" t="s">
        <v>436</v>
      </c>
      <c r="C98" s="47" t="s">
        <v>535</v>
      </c>
      <c r="D98" s="33">
        <f t="shared" si="13"/>
        <v>8760</v>
      </c>
      <c r="E98" s="90">
        <v>3.000000000000003E-7</v>
      </c>
      <c r="F98" s="90">
        <f t="shared" si="14"/>
        <v>2.6280000000000027E-3</v>
      </c>
    </row>
    <row r="99" spans="1:6" x14ac:dyDescent="0.35">
      <c r="A99" s="3">
        <f t="shared" si="12"/>
        <v>15096</v>
      </c>
      <c r="B99" s="20" t="s">
        <v>409</v>
      </c>
      <c r="C99" s="47" t="s">
        <v>535</v>
      </c>
      <c r="D99" s="33">
        <f t="shared" si="13"/>
        <v>8760</v>
      </c>
      <c r="E99" s="90">
        <v>3.000000000000003E-7</v>
      </c>
      <c r="F99" s="90">
        <f t="shared" si="14"/>
        <v>2.6280000000000027E-3</v>
      </c>
    </row>
    <row r="100" spans="1:6" x14ac:dyDescent="0.35">
      <c r="A100" s="3">
        <f t="shared" si="12"/>
        <v>15097</v>
      </c>
      <c r="B100" s="20" t="s">
        <v>437</v>
      </c>
      <c r="C100" s="47" t="s">
        <v>535</v>
      </c>
      <c r="D100" s="33">
        <f t="shared" si="13"/>
        <v>8760</v>
      </c>
      <c r="E100" s="90">
        <v>3.000000000000003E-7</v>
      </c>
      <c r="F100" s="90">
        <f t="shared" si="14"/>
        <v>2.6280000000000027E-3</v>
      </c>
    </row>
    <row r="101" spans="1:6" x14ac:dyDescent="0.35">
      <c r="A101" s="3">
        <f t="shared" si="12"/>
        <v>15098</v>
      </c>
      <c r="B101" s="20" t="s">
        <v>438</v>
      </c>
      <c r="C101" s="47" t="s">
        <v>535</v>
      </c>
      <c r="D101" s="33">
        <f t="shared" si="13"/>
        <v>8760</v>
      </c>
      <c r="E101" s="90">
        <v>3.000000000000003E-7</v>
      </c>
      <c r="F101" s="90">
        <f t="shared" si="14"/>
        <v>2.6280000000000027E-3</v>
      </c>
    </row>
    <row r="102" spans="1:6" x14ac:dyDescent="0.35">
      <c r="A102" s="3">
        <f t="shared" ref="A102:A132" si="15">A101+1</f>
        <v>15099</v>
      </c>
      <c r="B102" s="20" t="s">
        <v>439</v>
      </c>
      <c r="C102" s="47" t="s">
        <v>535</v>
      </c>
      <c r="D102" s="33">
        <f t="shared" ref="D102:D132" si="16">24*365</f>
        <v>8760</v>
      </c>
      <c r="E102" s="90">
        <v>3.000000000000003E-7</v>
      </c>
      <c r="F102" s="90">
        <f t="shared" ref="F102:F132" si="17">D102*E102</f>
        <v>2.6280000000000027E-3</v>
      </c>
    </row>
    <row r="103" spans="1:6" x14ac:dyDescent="0.35">
      <c r="A103" s="3">
        <f t="shared" si="15"/>
        <v>15100</v>
      </c>
      <c r="B103" s="20" t="s">
        <v>439</v>
      </c>
      <c r="C103" s="47" t="s">
        <v>535</v>
      </c>
      <c r="D103" s="33">
        <f t="shared" si="16"/>
        <v>8760</v>
      </c>
      <c r="E103" s="90">
        <v>3.000000000000003E-7</v>
      </c>
      <c r="F103" s="90">
        <f t="shared" si="17"/>
        <v>2.6280000000000027E-3</v>
      </c>
    </row>
    <row r="104" spans="1:6" x14ac:dyDescent="0.35">
      <c r="A104" s="3">
        <f t="shared" si="15"/>
        <v>15101</v>
      </c>
      <c r="B104" s="20" t="s">
        <v>440</v>
      </c>
      <c r="C104" s="47" t="s">
        <v>535</v>
      </c>
      <c r="D104" s="33">
        <f t="shared" si="16"/>
        <v>8760</v>
      </c>
      <c r="E104" s="90">
        <v>1.5000000000000014E-5</v>
      </c>
      <c r="F104" s="90">
        <f t="shared" si="17"/>
        <v>0.13140000000000013</v>
      </c>
    </row>
    <row r="105" spans="1:6" x14ac:dyDescent="0.35">
      <c r="A105" s="3">
        <f t="shared" si="15"/>
        <v>15102</v>
      </c>
      <c r="B105" s="20" t="s">
        <v>441</v>
      </c>
      <c r="C105" s="47" t="s">
        <v>535</v>
      </c>
      <c r="D105" s="33">
        <f t="shared" si="16"/>
        <v>8760</v>
      </c>
      <c r="E105" s="90">
        <v>1.5000000000000014E-5</v>
      </c>
      <c r="F105" s="90">
        <f t="shared" si="17"/>
        <v>0.13140000000000013</v>
      </c>
    </row>
    <row r="106" spans="1:6" x14ac:dyDescent="0.35">
      <c r="A106" s="3">
        <f t="shared" si="15"/>
        <v>15103</v>
      </c>
      <c r="B106" s="20" t="s">
        <v>405</v>
      </c>
      <c r="C106" s="47" t="s">
        <v>535</v>
      </c>
      <c r="D106" s="33">
        <f t="shared" si="16"/>
        <v>8760</v>
      </c>
      <c r="E106" s="90">
        <v>1.5000000000000014E-5</v>
      </c>
      <c r="F106" s="90">
        <f t="shared" si="17"/>
        <v>0.13140000000000013</v>
      </c>
    </row>
    <row r="107" spans="1:6" x14ac:dyDescent="0.35">
      <c r="A107" s="3">
        <f t="shared" si="15"/>
        <v>15104</v>
      </c>
      <c r="B107" s="20" t="s">
        <v>432</v>
      </c>
      <c r="C107" s="47" t="s">
        <v>136</v>
      </c>
      <c r="D107" s="33">
        <f t="shared" si="16"/>
        <v>8760</v>
      </c>
      <c r="E107" s="90">
        <v>2.6700000000000026E-4</v>
      </c>
      <c r="F107" s="90">
        <f t="shared" si="17"/>
        <v>2.3389200000000021</v>
      </c>
    </row>
    <row r="108" spans="1:6" x14ac:dyDescent="0.35">
      <c r="A108" s="3">
        <f t="shared" si="15"/>
        <v>15105</v>
      </c>
      <c r="B108" s="20" t="s">
        <v>9</v>
      </c>
      <c r="C108" s="47" t="s">
        <v>535</v>
      </c>
      <c r="D108" s="33">
        <f t="shared" si="16"/>
        <v>8760</v>
      </c>
      <c r="E108" s="90">
        <v>1.5000000000000014E-5</v>
      </c>
      <c r="F108" s="90">
        <f t="shared" si="17"/>
        <v>0.13140000000000013</v>
      </c>
    </row>
    <row r="109" spans="1:6" x14ac:dyDescent="0.35">
      <c r="A109" s="3">
        <f t="shared" si="15"/>
        <v>15106</v>
      </c>
      <c r="B109" s="20" t="s">
        <v>241</v>
      </c>
      <c r="C109" s="47" t="s">
        <v>136</v>
      </c>
      <c r="D109" s="33">
        <f t="shared" si="16"/>
        <v>8760</v>
      </c>
      <c r="E109" s="90">
        <v>2.6700000000000026E-4</v>
      </c>
      <c r="F109" s="90">
        <f t="shared" si="17"/>
        <v>2.3389200000000021</v>
      </c>
    </row>
    <row r="110" spans="1:6" x14ac:dyDescent="0.35">
      <c r="A110" s="3">
        <f t="shared" si="15"/>
        <v>15107</v>
      </c>
      <c r="B110" s="20" t="s">
        <v>9</v>
      </c>
      <c r="C110" s="47" t="s">
        <v>535</v>
      </c>
      <c r="D110" s="33">
        <f t="shared" si="16"/>
        <v>8760</v>
      </c>
      <c r="E110" s="90">
        <v>1.5000000000000014E-5</v>
      </c>
      <c r="F110" s="90">
        <f t="shared" si="17"/>
        <v>0.13140000000000013</v>
      </c>
    </row>
    <row r="111" spans="1:6" x14ac:dyDescent="0.35">
      <c r="A111" s="3">
        <f t="shared" si="15"/>
        <v>15108</v>
      </c>
      <c r="B111" s="20" t="s">
        <v>442</v>
      </c>
      <c r="C111" s="47" t="s">
        <v>535</v>
      </c>
      <c r="D111" s="33">
        <f t="shared" si="16"/>
        <v>8760</v>
      </c>
      <c r="E111" s="90">
        <v>1.5000000000000014E-5</v>
      </c>
      <c r="F111" s="90">
        <f t="shared" si="17"/>
        <v>0.13140000000000013</v>
      </c>
    </row>
    <row r="112" spans="1:6" x14ac:dyDescent="0.35">
      <c r="A112" s="3">
        <f t="shared" si="15"/>
        <v>15109</v>
      </c>
      <c r="B112" s="20" t="s">
        <v>443</v>
      </c>
      <c r="C112" s="47" t="s">
        <v>535</v>
      </c>
      <c r="D112" s="33">
        <f t="shared" si="16"/>
        <v>8760</v>
      </c>
      <c r="E112" s="90">
        <v>1.5000000000000014E-5</v>
      </c>
      <c r="F112" s="90">
        <f t="shared" si="17"/>
        <v>0.13140000000000013</v>
      </c>
    </row>
    <row r="113" spans="1:6" x14ac:dyDescent="0.35">
      <c r="A113" s="3">
        <f t="shared" si="15"/>
        <v>15110</v>
      </c>
      <c r="B113" s="20" t="s">
        <v>409</v>
      </c>
      <c r="C113" s="47" t="s">
        <v>535</v>
      </c>
      <c r="D113" s="33">
        <f t="shared" si="16"/>
        <v>8760</v>
      </c>
      <c r="E113" s="90">
        <v>1.5000000000000014E-5</v>
      </c>
      <c r="F113" s="90">
        <f t="shared" si="17"/>
        <v>0.13140000000000013</v>
      </c>
    </row>
    <row r="114" spans="1:6" x14ac:dyDescent="0.35">
      <c r="A114" s="3">
        <f t="shared" si="15"/>
        <v>15111</v>
      </c>
      <c r="B114" s="20" t="s">
        <v>409</v>
      </c>
      <c r="C114" s="47" t="s">
        <v>535</v>
      </c>
      <c r="D114" s="33">
        <f t="shared" si="16"/>
        <v>8760</v>
      </c>
      <c r="E114" s="90">
        <v>1.5000000000000014E-5</v>
      </c>
      <c r="F114" s="90">
        <f t="shared" si="17"/>
        <v>0.13140000000000013</v>
      </c>
    </row>
    <row r="115" spans="1:6" x14ac:dyDescent="0.35">
      <c r="A115" s="3">
        <f t="shared" si="15"/>
        <v>15112</v>
      </c>
      <c r="B115" s="20" t="s">
        <v>9</v>
      </c>
      <c r="C115" s="47" t="s">
        <v>535</v>
      </c>
      <c r="D115" s="33">
        <f t="shared" si="16"/>
        <v>8760</v>
      </c>
      <c r="E115" s="90">
        <v>1.5000000000000014E-5</v>
      </c>
      <c r="F115" s="90">
        <f t="shared" si="17"/>
        <v>0.13140000000000013</v>
      </c>
    </row>
    <row r="116" spans="1:6" x14ac:dyDescent="0.35">
      <c r="A116" s="3">
        <f t="shared" si="15"/>
        <v>15113</v>
      </c>
      <c r="B116" s="20" t="s">
        <v>241</v>
      </c>
      <c r="C116" s="47" t="s">
        <v>136</v>
      </c>
      <c r="D116" s="33">
        <f t="shared" si="16"/>
        <v>8760</v>
      </c>
      <c r="E116" s="90">
        <v>2.6700000000000026E-4</v>
      </c>
      <c r="F116" s="90">
        <f t="shared" si="17"/>
        <v>2.3389200000000021</v>
      </c>
    </row>
    <row r="117" spans="1:6" x14ac:dyDescent="0.35">
      <c r="A117" s="3">
        <f t="shared" si="15"/>
        <v>15114</v>
      </c>
      <c r="B117" s="20" t="s">
        <v>444</v>
      </c>
      <c r="C117" s="47" t="s">
        <v>535</v>
      </c>
      <c r="D117" s="33">
        <f t="shared" si="16"/>
        <v>8760</v>
      </c>
      <c r="E117" s="90">
        <v>1.5000000000000014E-5</v>
      </c>
      <c r="F117" s="90">
        <f t="shared" si="17"/>
        <v>0.13140000000000013</v>
      </c>
    </row>
    <row r="118" spans="1:6" x14ac:dyDescent="0.35">
      <c r="A118" s="3">
        <f t="shared" si="15"/>
        <v>15115</v>
      </c>
      <c r="B118" s="20" t="s">
        <v>9</v>
      </c>
      <c r="C118" s="47" t="s">
        <v>535</v>
      </c>
      <c r="D118" s="33">
        <f t="shared" si="16"/>
        <v>8760</v>
      </c>
      <c r="E118" s="90">
        <v>1.5000000000000014E-5</v>
      </c>
      <c r="F118" s="90">
        <f t="shared" si="17"/>
        <v>0.13140000000000013</v>
      </c>
    </row>
    <row r="119" spans="1:6" x14ac:dyDescent="0.35">
      <c r="A119" s="3">
        <f t="shared" si="15"/>
        <v>15116</v>
      </c>
      <c r="B119" s="20" t="s">
        <v>445</v>
      </c>
      <c r="C119" s="47" t="s">
        <v>535</v>
      </c>
      <c r="D119" s="33">
        <f t="shared" si="16"/>
        <v>8760</v>
      </c>
      <c r="E119" s="90">
        <v>1.5000000000000014E-5</v>
      </c>
      <c r="F119" s="90">
        <f t="shared" si="17"/>
        <v>0.13140000000000013</v>
      </c>
    </row>
    <row r="120" spans="1:6" x14ac:dyDescent="0.35">
      <c r="A120" s="3">
        <f t="shared" si="15"/>
        <v>15117</v>
      </c>
      <c r="B120" s="20" t="s">
        <v>405</v>
      </c>
      <c r="C120" s="47" t="s">
        <v>535</v>
      </c>
      <c r="D120" s="33">
        <f t="shared" si="16"/>
        <v>8760</v>
      </c>
      <c r="E120" s="90">
        <v>1.5000000000000014E-5</v>
      </c>
      <c r="F120" s="90">
        <f t="shared" si="17"/>
        <v>0.13140000000000013</v>
      </c>
    </row>
    <row r="121" spans="1:6" x14ac:dyDescent="0.35">
      <c r="A121" s="3">
        <f t="shared" si="15"/>
        <v>15118</v>
      </c>
      <c r="B121" s="20" t="s">
        <v>241</v>
      </c>
      <c r="C121" s="47" t="s">
        <v>136</v>
      </c>
      <c r="D121" s="33">
        <f t="shared" si="16"/>
        <v>8760</v>
      </c>
      <c r="E121" s="90">
        <v>2.6700000000000026E-4</v>
      </c>
      <c r="F121" s="90">
        <f t="shared" si="17"/>
        <v>2.3389200000000021</v>
      </c>
    </row>
    <row r="122" spans="1:6" x14ac:dyDescent="0.35">
      <c r="A122" s="3">
        <f t="shared" si="15"/>
        <v>15119</v>
      </c>
      <c r="B122" s="20" t="s">
        <v>405</v>
      </c>
      <c r="C122" s="47" t="s">
        <v>535</v>
      </c>
      <c r="D122" s="33">
        <f t="shared" si="16"/>
        <v>8760</v>
      </c>
      <c r="E122" s="90">
        <v>1.5000000000000014E-5</v>
      </c>
      <c r="F122" s="90">
        <f t="shared" si="17"/>
        <v>0.13140000000000013</v>
      </c>
    </row>
    <row r="123" spans="1:6" x14ac:dyDescent="0.35">
      <c r="A123" s="3">
        <f t="shared" si="15"/>
        <v>15120</v>
      </c>
      <c r="B123" s="20" t="s">
        <v>446</v>
      </c>
      <c r="C123" s="47" t="s">
        <v>535</v>
      </c>
      <c r="D123" s="33">
        <f t="shared" si="16"/>
        <v>8760</v>
      </c>
      <c r="E123" s="90">
        <v>1.5000000000000014E-5</v>
      </c>
      <c r="F123" s="90">
        <f t="shared" si="17"/>
        <v>0.13140000000000013</v>
      </c>
    </row>
    <row r="124" spans="1:6" x14ac:dyDescent="0.35">
      <c r="A124" s="3">
        <f t="shared" si="15"/>
        <v>15121</v>
      </c>
      <c r="B124" s="20" t="s">
        <v>241</v>
      </c>
      <c r="C124" s="47" t="s">
        <v>136</v>
      </c>
      <c r="D124" s="33">
        <f t="shared" si="16"/>
        <v>8760</v>
      </c>
      <c r="E124" s="90">
        <v>2.6700000000000026E-4</v>
      </c>
      <c r="F124" s="90">
        <f t="shared" si="17"/>
        <v>2.3389200000000021</v>
      </c>
    </row>
    <row r="125" spans="1:6" x14ac:dyDescent="0.35">
      <c r="A125" s="3">
        <f t="shared" si="15"/>
        <v>15122</v>
      </c>
      <c r="B125" s="20" t="s">
        <v>446</v>
      </c>
      <c r="C125" s="47" t="s">
        <v>535</v>
      </c>
      <c r="D125" s="33">
        <f t="shared" si="16"/>
        <v>8760</v>
      </c>
      <c r="E125" s="90">
        <v>1.5000000000000014E-5</v>
      </c>
      <c r="F125" s="90">
        <f t="shared" si="17"/>
        <v>0.13140000000000013</v>
      </c>
    </row>
    <row r="126" spans="1:6" x14ac:dyDescent="0.35">
      <c r="A126" s="3">
        <f t="shared" si="15"/>
        <v>15123</v>
      </c>
      <c r="B126" s="20" t="s">
        <v>432</v>
      </c>
      <c r="C126" s="47" t="s">
        <v>136</v>
      </c>
      <c r="D126" s="33">
        <f t="shared" si="16"/>
        <v>8760</v>
      </c>
      <c r="E126" s="90">
        <v>2.6700000000000026E-4</v>
      </c>
      <c r="F126" s="90">
        <f t="shared" si="17"/>
        <v>2.3389200000000021</v>
      </c>
    </row>
    <row r="127" spans="1:6" x14ac:dyDescent="0.35">
      <c r="A127" s="3">
        <f t="shared" si="15"/>
        <v>15124</v>
      </c>
      <c r="B127" s="20" t="s">
        <v>447</v>
      </c>
      <c r="C127" s="47" t="s">
        <v>535</v>
      </c>
      <c r="D127" s="33">
        <f t="shared" si="16"/>
        <v>8760</v>
      </c>
      <c r="E127" s="90">
        <v>1.5000000000000014E-5</v>
      </c>
      <c r="F127" s="90">
        <f t="shared" si="17"/>
        <v>0.13140000000000013</v>
      </c>
    </row>
    <row r="128" spans="1:6" x14ac:dyDescent="0.35">
      <c r="A128" s="3">
        <f t="shared" si="15"/>
        <v>15125</v>
      </c>
      <c r="B128" s="80" t="s">
        <v>736</v>
      </c>
      <c r="C128" s="47" t="s">
        <v>181</v>
      </c>
      <c r="D128" s="33">
        <f t="shared" si="16"/>
        <v>8760</v>
      </c>
      <c r="E128" s="90">
        <v>3.072999999999998E-3</v>
      </c>
      <c r="F128" s="90">
        <f t="shared" si="17"/>
        <v>26.919479999999982</v>
      </c>
    </row>
    <row r="129" spans="1:6" x14ac:dyDescent="0.35">
      <c r="A129" s="3">
        <f t="shared" si="15"/>
        <v>15126</v>
      </c>
      <c r="B129" s="20" t="s">
        <v>7</v>
      </c>
      <c r="C129" s="47" t="s">
        <v>535</v>
      </c>
      <c r="D129" s="33">
        <f t="shared" si="16"/>
        <v>8760</v>
      </c>
      <c r="E129" s="90">
        <v>1.5000000000000014E-5</v>
      </c>
      <c r="F129" s="90">
        <f t="shared" si="17"/>
        <v>0.13140000000000013</v>
      </c>
    </row>
    <row r="130" spans="1:6" x14ac:dyDescent="0.35">
      <c r="A130" s="3">
        <f t="shared" si="15"/>
        <v>15127</v>
      </c>
      <c r="B130" s="20" t="s">
        <v>232</v>
      </c>
      <c r="C130" s="47" t="s">
        <v>535</v>
      </c>
      <c r="D130" s="33">
        <f t="shared" si="16"/>
        <v>8760</v>
      </c>
      <c r="E130" s="90">
        <v>1.5000000000000014E-5</v>
      </c>
      <c r="F130" s="90">
        <f t="shared" si="17"/>
        <v>0.13140000000000013</v>
      </c>
    </row>
    <row r="131" spans="1:6" x14ac:dyDescent="0.35">
      <c r="A131" s="3">
        <f t="shared" si="15"/>
        <v>15128</v>
      </c>
      <c r="B131" s="20" t="s">
        <v>243</v>
      </c>
      <c r="C131" s="47" t="s">
        <v>136</v>
      </c>
      <c r="D131" s="33">
        <f t="shared" si="16"/>
        <v>8760</v>
      </c>
      <c r="E131" s="90">
        <v>2.6700000000000026E-4</v>
      </c>
      <c r="F131" s="90">
        <f t="shared" si="17"/>
        <v>2.3389200000000021</v>
      </c>
    </row>
    <row r="132" spans="1:6" x14ac:dyDescent="0.35">
      <c r="A132" s="3">
        <f t="shared" si="15"/>
        <v>15129</v>
      </c>
      <c r="B132" s="20" t="s">
        <v>241</v>
      </c>
      <c r="C132" s="47" t="s">
        <v>136</v>
      </c>
      <c r="D132" s="33">
        <f t="shared" si="16"/>
        <v>8760</v>
      </c>
      <c r="E132" s="90">
        <v>2.6700000000000026E-4</v>
      </c>
      <c r="F132" s="90">
        <f t="shared" si="17"/>
        <v>2.3389200000000021</v>
      </c>
    </row>
    <row r="133" spans="1:6" x14ac:dyDescent="0.35">
      <c r="A133" s="3">
        <f t="shared" ref="A133" si="18">A132+1</f>
        <v>15130</v>
      </c>
      <c r="B133" s="20" t="s">
        <v>409</v>
      </c>
      <c r="C133" s="47" t="s">
        <v>535</v>
      </c>
      <c r="D133" s="33">
        <f t="shared" ref="D133" si="19">24*365</f>
        <v>8760</v>
      </c>
      <c r="E133" s="90">
        <v>1.5000000000000014E-5</v>
      </c>
      <c r="F133" s="90">
        <f t="shared" ref="F133" si="20">D133*E133</f>
        <v>0.13140000000000013</v>
      </c>
    </row>
    <row r="134" spans="1:6" x14ac:dyDescent="0.35">
      <c r="A134" s="3">
        <f t="shared" ref="A134:A165" si="21">A133+1</f>
        <v>15131</v>
      </c>
      <c r="B134" s="20" t="s">
        <v>405</v>
      </c>
      <c r="C134" s="47" t="s">
        <v>535</v>
      </c>
      <c r="D134" s="33">
        <f t="shared" ref="D134:D165" si="22">24*365</f>
        <v>8760</v>
      </c>
      <c r="E134" s="90">
        <v>1.5000000000000014E-5</v>
      </c>
      <c r="F134" s="90">
        <f t="shared" ref="F134:F165" si="23">D134*E134</f>
        <v>0.13140000000000013</v>
      </c>
    </row>
    <row r="135" spans="1:6" x14ac:dyDescent="0.35">
      <c r="A135" s="3">
        <f t="shared" si="21"/>
        <v>15132</v>
      </c>
      <c r="B135" s="20" t="s">
        <v>448</v>
      </c>
      <c r="C135" s="47" t="s">
        <v>535</v>
      </c>
      <c r="D135" s="33">
        <f t="shared" si="22"/>
        <v>8760</v>
      </c>
      <c r="E135" s="90">
        <v>1.5000000000000014E-5</v>
      </c>
      <c r="F135" s="90">
        <f t="shared" si="23"/>
        <v>0.13140000000000013</v>
      </c>
    </row>
    <row r="136" spans="1:6" x14ac:dyDescent="0.35">
      <c r="A136" s="3">
        <f t="shared" si="21"/>
        <v>15133</v>
      </c>
      <c r="B136" s="20" t="s">
        <v>241</v>
      </c>
      <c r="C136" s="47" t="s">
        <v>136</v>
      </c>
      <c r="D136" s="33">
        <f t="shared" si="22"/>
        <v>8760</v>
      </c>
      <c r="E136" s="90">
        <v>2.6700000000000026E-4</v>
      </c>
      <c r="F136" s="90">
        <f t="shared" si="23"/>
        <v>2.3389200000000021</v>
      </c>
    </row>
    <row r="137" spans="1:6" x14ac:dyDescent="0.35">
      <c r="A137" s="3">
        <f t="shared" si="21"/>
        <v>15134</v>
      </c>
      <c r="B137" s="20" t="s">
        <v>405</v>
      </c>
      <c r="C137" s="47" t="s">
        <v>535</v>
      </c>
      <c r="D137" s="33">
        <f t="shared" si="22"/>
        <v>8760</v>
      </c>
      <c r="E137" s="90">
        <v>1.5000000000000014E-5</v>
      </c>
      <c r="F137" s="90">
        <f t="shared" si="23"/>
        <v>0.13140000000000013</v>
      </c>
    </row>
    <row r="138" spans="1:6" x14ac:dyDescent="0.35">
      <c r="A138" s="3">
        <f t="shared" si="21"/>
        <v>15135</v>
      </c>
      <c r="B138" s="20" t="s">
        <v>7</v>
      </c>
      <c r="C138" s="47" t="s">
        <v>535</v>
      </c>
      <c r="D138" s="33">
        <f t="shared" si="22"/>
        <v>8760</v>
      </c>
      <c r="E138" s="90">
        <v>1.5000000000000014E-5</v>
      </c>
      <c r="F138" s="90">
        <f t="shared" si="23"/>
        <v>0.13140000000000013</v>
      </c>
    </row>
    <row r="139" spans="1:6" x14ac:dyDescent="0.35">
      <c r="A139" s="3">
        <f t="shared" si="21"/>
        <v>15136</v>
      </c>
      <c r="B139" s="20" t="s">
        <v>449</v>
      </c>
      <c r="C139" s="47" t="s">
        <v>136</v>
      </c>
      <c r="D139" s="33">
        <f t="shared" si="22"/>
        <v>8760</v>
      </c>
      <c r="E139" s="90">
        <v>2.6700000000000026E-4</v>
      </c>
      <c r="F139" s="90">
        <f t="shared" si="23"/>
        <v>2.3389200000000021</v>
      </c>
    </row>
    <row r="140" spans="1:6" x14ac:dyDescent="0.35">
      <c r="A140" s="3">
        <f t="shared" si="21"/>
        <v>15137</v>
      </c>
      <c r="B140" s="20" t="s">
        <v>232</v>
      </c>
      <c r="C140" s="47" t="s">
        <v>535</v>
      </c>
      <c r="D140" s="33">
        <f t="shared" si="22"/>
        <v>8760</v>
      </c>
      <c r="E140" s="90">
        <v>1.5000000000000014E-5</v>
      </c>
      <c r="F140" s="90">
        <f t="shared" si="23"/>
        <v>0.13140000000000013</v>
      </c>
    </row>
    <row r="141" spans="1:6" x14ac:dyDescent="0.35">
      <c r="A141" s="3">
        <f t="shared" si="21"/>
        <v>15138</v>
      </c>
      <c r="B141" s="80" t="s">
        <v>737</v>
      </c>
      <c r="C141" s="47" t="s">
        <v>181</v>
      </c>
      <c r="D141" s="33">
        <f t="shared" si="22"/>
        <v>8760</v>
      </c>
      <c r="E141" s="90">
        <v>3.072999999999998E-3</v>
      </c>
      <c r="F141" s="90">
        <f t="shared" si="23"/>
        <v>26.919479999999982</v>
      </c>
    </row>
    <row r="142" spans="1:6" x14ac:dyDescent="0.35">
      <c r="A142" s="3">
        <f t="shared" si="21"/>
        <v>15139</v>
      </c>
      <c r="B142" s="20" t="s">
        <v>7</v>
      </c>
      <c r="C142" s="47" t="s">
        <v>535</v>
      </c>
      <c r="D142" s="33">
        <f t="shared" si="22"/>
        <v>8760</v>
      </c>
      <c r="E142" s="90">
        <v>1.5000000000000014E-5</v>
      </c>
      <c r="F142" s="90">
        <f t="shared" si="23"/>
        <v>0.13140000000000013</v>
      </c>
    </row>
    <row r="143" spans="1:6" x14ac:dyDescent="0.35">
      <c r="A143" s="3">
        <f t="shared" si="21"/>
        <v>15140</v>
      </c>
      <c r="B143" s="20" t="s">
        <v>232</v>
      </c>
      <c r="C143" s="47" t="s">
        <v>535</v>
      </c>
      <c r="D143" s="33">
        <f t="shared" si="22"/>
        <v>8760</v>
      </c>
      <c r="E143" s="90">
        <v>1.5000000000000014E-5</v>
      </c>
      <c r="F143" s="90">
        <f t="shared" si="23"/>
        <v>0.13140000000000013</v>
      </c>
    </row>
    <row r="144" spans="1:6" x14ac:dyDescent="0.35">
      <c r="A144" s="3">
        <f t="shared" si="21"/>
        <v>15141</v>
      </c>
      <c r="B144" s="20" t="s">
        <v>241</v>
      </c>
      <c r="C144" s="47" t="s">
        <v>136</v>
      </c>
      <c r="D144" s="33">
        <f t="shared" si="22"/>
        <v>8760</v>
      </c>
      <c r="E144" s="90">
        <v>2.6700000000000026E-4</v>
      </c>
      <c r="F144" s="90">
        <f t="shared" si="23"/>
        <v>2.3389200000000021</v>
      </c>
    </row>
    <row r="145" spans="1:6" x14ac:dyDescent="0.35">
      <c r="A145" s="3">
        <f t="shared" si="21"/>
        <v>15142</v>
      </c>
      <c r="B145" s="20" t="s">
        <v>243</v>
      </c>
      <c r="C145" s="47" t="s">
        <v>136</v>
      </c>
      <c r="D145" s="33">
        <f t="shared" si="22"/>
        <v>8760</v>
      </c>
      <c r="E145" s="90">
        <v>2.6700000000000026E-4</v>
      </c>
      <c r="F145" s="90">
        <f t="shared" si="23"/>
        <v>2.3389200000000021</v>
      </c>
    </row>
    <row r="146" spans="1:6" x14ac:dyDescent="0.35">
      <c r="A146" s="3">
        <f t="shared" si="21"/>
        <v>15143</v>
      </c>
      <c r="B146" s="20" t="s">
        <v>409</v>
      </c>
      <c r="C146" s="47" t="s">
        <v>535</v>
      </c>
      <c r="D146" s="33">
        <f t="shared" si="22"/>
        <v>8760</v>
      </c>
      <c r="E146" s="90">
        <v>1.5000000000000014E-5</v>
      </c>
      <c r="F146" s="90">
        <f t="shared" si="23"/>
        <v>0.13140000000000013</v>
      </c>
    </row>
    <row r="147" spans="1:6" x14ac:dyDescent="0.35">
      <c r="A147" s="3">
        <f t="shared" si="21"/>
        <v>15144</v>
      </c>
      <c r="B147" s="20" t="s">
        <v>436</v>
      </c>
      <c r="C147" s="47" t="s">
        <v>535</v>
      </c>
      <c r="D147" s="33">
        <f t="shared" si="22"/>
        <v>8760</v>
      </c>
      <c r="E147" s="90">
        <v>1.5000000000000014E-5</v>
      </c>
      <c r="F147" s="90">
        <f t="shared" si="23"/>
        <v>0.13140000000000013</v>
      </c>
    </row>
    <row r="148" spans="1:6" x14ac:dyDescent="0.35">
      <c r="A148" s="3">
        <f t="shared" si="21"/>
        <v>15145</v>
      </c>
      <c r="B148" s="20" t="s">
        <v>241</v>
      </c>
      <c r="C148" s="47" t="s">
        <v>136</v>
      </c>
      <c r="D148" s="33">
        <f t="shared" si="22"/>
        <v>8760</v>
      </c>
      <c r="E148" s="90">
        <v>2.6700000000000026E-4</v>
      </c>
      <c r="F148" s="90">
        <f t="shared" si="23"/>
        <v>2.3389200000000021</v>
      </c>
    </row>
    <row r="149" spans="1:6" x14ac:dyDescent="0.35">
      <c r="A149" s="3">
        <f t="shared" si="21"/>
        <v>15146</v>
      </c>
      <c r="B149" s="20" t="s">
        <v>424</v>
      </c>
      <c r="C149" s="47" t="s">
        <v>535</v>
      </c>
      <c r="D149" s="33">
        <f t="shared" si="22"/>
        <v>8760</v>
      </c>
      <c r="E149" s="90">
        <v>1.5000000000000014E-5</v>
      </c>
      <c r="F149" s="90">
        <f t="shared" si="23"/>
        <v>0.13140000000000013</v>
      </c>
    </row>
    <row r="150" spans="1:6" x14ac:dyDescent="0.35">
      <c r="A150" s="3">
        <f t="shared" si="21"/>
        <v>15147</v>
      </c>
      <c r="B150" s="20" t="s">
        <v>232</v>
      </c>
      <c r="C150" s="47" t="s">
        <v>535</v>
      </c>
      <c r="D150" s="33">
        <f t="shared" si="22"/>
        <v>8760</v>
      </c>
      <c r="E150" s="90">
        <v>1.5000000000000014E-5</v>
      </c>
      <c r="F150" s="90">
        <f t="shared" si="23"/>
        <v>0.13140000000000013</v>
      </c>
    </row>
    <row r="151" spans="1:6" x14ac:dyDescent="0.35">
      <c r="A151" s="3">
        <f t="shared" si="21"/>
        <v>15148</v>
      </c>
      <c r="B151" s="20" t="s">
        <v>243</v>
      </c>
      <c r="C151" s="47" t="s">
        <v>136</v>
      </c>
      <c r="D151" s="33">
        <f t="shared" si="22"/>
        <v>8760</v>
      </c>
      <c r="E151" s="90">
        <v>2.6700000000000026E-4</v>
      </c>
      <c r="F151" s="90">
        <f t="shared" si="23"/>
        <v>2.3389200000000021</v>
      </c>
    </row>
    <row r="152" spans="1:6" x14ac:dyDescent="0.35">
      <c r="A152" s="3">
        <f t="shared" si="21"/>
        <v>15149</v>
      </c>
      <c r="B152" s="20" t="s">
        <v>405</v>
      </c>
      <c r="C152" s="47" t="s">
        <v>535</v>
      </c>
      <c r="D152" s="33">
        <f t="shared" si="22"/>
        <v>8760</v>
      </c>
      <c r="E152" s="90">
        <v>1.5000000000000014E-5</v>
      </c>
      <c r="F152" s="90">
        <f t="shared" si="23"/>
        <v>0.13140000000000013</v>
      </c>
    </row>
    <row r="153" spans="1:6" x14ac:dyDescent="0.35">
      <c r="A153" s="3">
        <f t="shared" si="21"/>
        <v>15150</v>
      </c>
      <c r="B153" s="20" t="s">
        <v>450</v>
      </c>
      <c r="C153" s="47" t="s">
        <v>535</v>
      </c>
      <c r="D153" s="33">
        <f t="shared" si="22"/>
        <v>8760</v>
      </c>
      <c r="E153" s="90">
        <v>1.5000000000000014E-5</v>
      </c>
      <c r="F153" s="90">
        <f t="shared" si="23"/>
        <v>0.13140000000000013</v>
      </c>
    </row>
    <row r="154" spans="1:6" x14ac:dyDescent="0.35">
      <c r="A154" s="3">
        <f t="shared" si="21"/>
        <v>15151</v>
      </c>
      <c r="B154" s="20" t="s">
        <v>451</v>
      </c>
      <c r="C154" s="47" t="s">
        <v>535</v>
      </c>
      <c r="D154" s="33">
        <f t="shared" si="22"/>
        <v>8760</v>
      </c>
      <c r="E154" s="90">
        <v>1.5000000000000014E-5</v>
      </c>
      <c r="F154" s="90">
        <f t="shared" si="23"/>
        <v>0.13140000000000013</v>
      </c>
    </row>
    <row r="155" spans="1:6" x14ac:dyDescent="0.35">
      <c r="A155" s="3">
        <f t="shared" si="21"/>
        <v>15152</v>
      </c>
      <c r="B155" s="20" t="s">
        <v>452</v>
      </c>
      <c r="C155" s="47" t="s">
        <v>535</v>
      </c>
      <c r="D155" s="33">
        <f t="shared" si="22"/>
        <v>8760</v>
      </c>
      <c r="E155" s="90">
        <v>1.5000000000000014E-5</v>
      </c>
      <c r="F155" s="90">
        <f t="shared" si="23"/>
        <v>0.13140000000000013</v>
      </c>
    </row>
    <row r="156" spans="1:6" x14ac:dyDescent="0.35">
      <c r="A156" s="3">
        <f t="shared" si="21"/>
        <v>15153</v>
      </c>
      <c r="B156" s="20" t="s">
        <v>453</v>
      </c>
      <c r="C156" s="47" t="s">
        <v>535</v>
      </c>
      <c r="D156" s="33">
        <f t="shared" si="22"/>
        <v>8760</v>
      </c>
      <c r="E156" s="90">
        <v>1.5000000000000014E-5</v>
      </c>
      <c r="F156" s="90">
        <f t="shared" si="23"/>
        <v>0.13140000000000013</v>
      </c>
    </row>
    <row r="157" spans="1:6" x14ac:dyDescent="0.35">
      <c r="A157" s="3">
        <f t="shared" si="21"/>
        <v>15154</v>
      </c>
      <c r="B157" s="20" t="s">
        <v>454</v>
      </c>
      <c r="C157" s="47" t="s">
        <v>535</v>
      </c>
      <c r="D157" s="33">
        <f t="shared" si="22"/>
        <v>8760</v>
      </c>
      <c r="E157" s="90">
        <v>1.5000000000000014E-5</v>
      </c>
      <c r="F157" s="90">
        <f t="shared" si="23"/>
        <v>0.13140000000000013</v>
      </c>
    </row>
    <row r="158" spans="1:6" x14ac:dyDescent="0.35">
      <c r="A158" s="3">
        <f t="shared" si="21"/>
        <v>15155</v>
      </c>
      <c r="B158" s="20" t="s">
        <v>455</v>
      </c>
      <c r="C158" s="47" t="s">
        <v>535</v>
      </c>
      <c r="D158" s="33">
        <f t="shared" si="22"/>
        <v>8760</v>
      </c>
      <c r="E158" s="90">
        <v>1.5000000000000014E-5</v>
      </c>
      <c r="F158" s="90">
        <f t="shared" si="23"/>
        <v>0.13140000000000013</v>
      </c>
    </row>
    <row r="159" spans="1:6" x14ac:dyDescent="0.35">
      <c r="A159" s="3">
        <f t="shared" si="21"/>
        <v>15156</v>
      </c>
      <c r="B159" s="20" t="s">
        <v>456</v>
      </c>
      <c r="C159" s="47" t="s">
        <v>535</v>
      </c>
      <c r="D159" s="33">
        <f t="shared" si="22"/>
        <v>8760</v>
      </c>
      <c r="E159" s="90">
        <v>1.5000000000000014E-5</v>
      </c>
      <c r="F159" s="90">
        <f t="shared" si="23"/>
        <v>0.13140000000000013</v>
      </c>
    </row>
    <row r="160" spans="1:6" x14ac:dyDescent="0.35">
      <c r="A160" s="3">
        <f t="shared" si="21"/>
        <v>15157</v>
      </c>
      <c r="B160" s="20" t="s">
        <v>241</v>
      </c>
      <c r="C160" s="47" t="s">
        <v>136</v>
      </c>
      <c r="D160" s="33">
        <f t="shared" si="22"/>
        <v>8760</v>
      </c>
      <c r="E160" s="90">
        <v>2.6700000000000026E-4</v>
      </c>
      <c r="F160" s="90">
        <f t="shared" si="23"/>
        <v>2.3389200000000021</v>
      </c>
    </row>
    <row r="161" spans="1:6" x14ac:dyDescent="0.35">
      <c r="A161" s="3">
        <f t="shared" si="21"/>
        <v>15158</v>
      </c>
      <c r="B161" s="20" t="s">
        <v>9</v>
      </c>
      <c r="C161" s="47" t="s">
        <v>535</v>
      </c>
      <c r="D161" s="33">
        <f t="shared" si="22"/>
        <v>8760</v>
      </c>
      <c r="E161" s="90">
        <v>1.5000000000000014E-5</v>
      </c>
      <c r="F161" s="90">
        <f t="shared" si="23"/>
        <v>0.13140000000000013</v>
      </c>
    </row>
    <row r="162" spans="1:6" x14ac:dyDescent="0.35">
      <c r="A162" s="3">
        <f t="shared" si="21"/>
        <v>15159</v>
      </c>
      <c r="B162" s="20" t="s">
        <v>457</v>
      </c>
      <c r="C162" s="47" t="s">
        <v>535</v>
      </c>
      <c r="D162" s="33">
        <f t="shared" si="22"/>
        <v>8760</v>
      </c>
      <c r="E162" s="90">
        <v>1.5000000000000014E-5</v>
      </c>
      <c r="F162" s="90">
        <f t="shared" si="23"/>
        <v>0.13140000000000013</v>
      </c>
    </row>
    <row r="163" spans="1:6" x14ac:dyDescent="0.35">
      <c r="A163" s="3">
        <f t="shared" si="21"/>
        <v>15160</v>
      </c>
      <c r="B163" s="20" t="s">
        <v>458</v>
      </c>
      <c r="C163" s="47" t="s">
        <v>535</v>
      </c>
      <c r="D163" s="33">
        <f t="shared" si="22"/>
        <v>8760</v>
      </c>
      <c r="E163" s="90">
        <v>1.5000000000000014E-5</v>
      </c>
      <c r="F163" s="90">
        <f t="shared" si="23"/>
        <v>0.13140000000000013</v>
      </c>
    </row>
    <row r="164" spans="1:6" x14ac:dyDescent="0.35">
      <c r="A164" s="3">
        <f t="shared" si="21"/>
        <v>15161</v>
      </c>
      <c r="B164" s="20" t="s">
        <v>9</v>
      </c>
      <c r="C164" s="47" t="s">
        <v>535</v>
      </c>
      <c r="D164" s="33">
        <f t="shared" si="22"/>
        <v>8760</v>
      </c>
      <c r="E164" s="90">
        <v>1.5000000000000014E-5</v>
      </c>
      <c r="F164" s="90">
        <f t="shared" si="23"/>
        <v>0.13140000000000013</v>
      </c>
    </row>
    <row r="165" spans="1:6" x14ac:dyDescent="0.35">
      <c r="A165" s="3">
        <f t="shared" si="21"/>
        <v>15162</v>
      </c>
      <c r="B165" s="20" t="s">
        <v>241</v>
      </c>
      <c r="C165" s="47" t="s">
        <v>136</v>
      </c>
      <c r="D165" s="33">
        <f t="shared" si="22"/>
        <v>8760</v>
      </c>
      <c r="E165" s="90">
        <v>2.6700000000000026E-4</v>
      </c>
      <c r="F165" s="90">
        <f t="shared" si="23"/>
        <v>2.3389200000000021</v>
      </c>
    </row>
    <row r="166" spans="1:6" x14ac:dyDescent="0.35">
      <c r="A166" s="3">
        <f t="shared" ref="A166:A196" si="24">A165+1</f>
        <v>15163</v>
      </c>
      <c r="B166" s="20" t="s">
        <v>9</v>
      </c>
      <c r="C166" s="47" t="s">
        <v>535</v>
      </c>
      <c r="D166" s="33">
        <f t="shared" ref="D166:D196" si="25">24*365</f>
        <v>8760</v>
      </c>
      <c r="E166" s="90">
        <v>1.5000000000000014E-5</v>
      </c>
      <c r="F166" s="90">
        <f t="shared" ref="F166:F196" si="26">D166*E166</f>
        <v>0.13140000000000013</v>
      </c>
    </row>
    <row r="167" spans="1:6" x14ac:dyDescent="0.35">
      <c r="A167" s="3">
        <f t="shared" si="24"/>
        <v>15164</v>
      </c>
      <c r="B167" s="20" t="s">
        <v>445</v>
      </c>
      <c r="C167" s="47" t="s">
        <v>535</v>
      </c>
      <c r="D167" s="33">
        <f t="shared" si="25"/>
        <v>8760</v>
      </c>
      <c r="E167" s="90">
        <v>1.5000000000000014E-5</v>
      </c>
      <c r="F167" s="90">
        <f t="shared" si="26"/>
        <v>0.13140000000000013</v>
      </c>
    </row>
    <row r="168" spans="1:6" x14ac:dyDescent="0.35">
      <c r="A168" s="3">
        <f t="shared" si="24"/>
        <v>15165</v>
      </c>
      <c r="B168" s="20" t="s">
        <v>459</v>
      </c>
      <c r="C168" s="47" t="s">
        <v>535</v>
      </c>
      <c r="D168" s="33">
        <f t="shared" si="25"/>
        <v>8760</v>
      </c>
      <c r="E168" s="90">
        <v>1.5000000000000014E-5</v>
      </c>
      <c r="F168" s="90">
        <f t="shared" si="26"/>
        <v>0.13140000000000013</v>
      </c>
    </row>
    <row r="169" spans="1:6" x14ac:dyDescent="0.35">
      <c r="A169" s="3">
        <f t="shared" si="24"/>
        <v>15166</v>
      </c>
      <c r="B169" s="20" t="s">
        <v>446</v>
      </c>
      <c r="C169" s="47" t="s">
        <v>535</v>
      </c>
      <c r="D169" s="33">
        <f t="shared" si="25"/>
        <v>8760</v>
      </c>
      <c r="E169" s="90">
        <v>1.5000000000000014E-5</v>
      </c>
      <c r="F169" s="90">
        <f t="shared" si="26"/>
        <v>0.13140000000000013</v>
      </c>
    </row>
    <row r="170" spans="1:6" x14ac:dyDescent="0.35">
      <c r="A170" s="3">
        <f t="shared" si="24"/>
        <v>15167</v>
      </c>
      <c r="B170" s="20" t="s">
        <v>405</v>
      </c>
      <c r="C170" s="47" t="s">
        <v>535</v>
      </c>
      <c r="D170" s="33">
        <f t="shared" si="25"/>
        <v>8760</v>
      </c>
      <c r="E170" s="90">
        <v>1.5000000000000014E-5</v>
      </c>
      <c r="F170" s="90">
        <f t="shared" si="26"/>
        <v>0.13140000000000013</v>
      </c>
    </row>
    <row r="171" spans="1:6" x14ac:dyDescent="0.35">
      <c r="A171" s="3">
        <f t="shared" si="24"/>
        <v>15168</v>
      </c>
      <c r="B171" s="20" t="s">
        <v>409</v>
      </c>
      <c r="C171" s="47" t="s">
        <v>535</v>
      </c>
      <c r="D171" s="33">
        <f t="shared" si="25"/>
        <v>8760</v>
      </c>
      <c r="E171" s="90">
        <v>1.5000000000000014E-5</v>
      </c>
      <c r="F171" s="90">
        <f t="shared" si="26"/>
        <v>0.13140000000000013</v>
      </c>
    </row>
    <row r="172" spans="1:6" x14ac:dyDescent="0.35">
      <c r="A172" s="3">
        <f t="shared" si="24"/>
        <v>15169</v>
      </c>
      <c r="B172" s="20" t="s">
        <v>409</v>
      </c>
      <c r="C172" s="47" t="s">
        <v>535</v>
      </c>
      <c r="D172" s="33">
        <f t="shared" si="25"/>
        <v>8760</v>
      </c>
      <c r="E172" s="90">
        <v>1.5000000000000014E-5</v>
      </c>
      <c r="F172" s="90">
        <f t="shared" si="26"/>
        <v>0.13140000000000013</v>
      </c>
    </row>
    <row r="173" spans="1:6" x14ac:dyDescent="0.35">
      <c r="A173" s="3">
        <f t="shared" si="24"/>
        <v>15170</v>
      </c>
      <c r="B173" s="20" t="s">
        <v>241</v>
      </c>
      <c r="C173" s="47" t="s">
        <v>136</v>
      </c>
      <c r="D173" s="33">
        <f t="shared" si="25"/>
        <v>8760</v>
      </c>
      <c r="E173" s="90">
        <v>2.6700000000000026E-4</v>
      </c>
      <c r="F173" s="90">
        <f t="shared" si="26"/>
        <v>2.3389200000000021</v>
      </c>
    </row>
    <row r="174" spans="1:6" x14ac:dyDescent="0.35">
      <c r="A174" s="3">
        <f t="shared" si="24"/>
        <v>15171</v>
      </c>
      <c r="B174" s="20" t="s">
        <v>232</v>
      </c>
      <c r="C174" s="47" t="s">
        <v>535</v>
      </c>
      <c r="D174" s="33">
        <f t="shared" si="25"/>
        <v>8760</v>
      </c>
      <c r="E174" s="90">
        <v>1.5000000000000014E-5</v>
      </c>
      <c r="F174" s="90">
        <f t="shared" si="26"/>
        <v>0.13140000000000013</v>
      </c>
    </row>
    <row r="175" spans="1:6" x14ac:dyDescent="0.35">
      <c r="A175" s="3">
        <f t="shared" si="24"/>
        <v>15172</v>
      </c>
      <c r="B175" s="20" t="s">
        <v>460</v>
      </c>
      <c r="C175" s="47" t="s">
        <v>535</v>
      </c>
      <c r="D175" s="33">
        <f t="shared" si="25"/>
        <v>8760</v>
      </c>
      <c r="E175" s="90">
        <v>1.5000000000000014E-5</v>
      </c>
      <c r="F175" s="90">
        <f t="shared" si="26"/>
        <v>0.13140000000000013</v>
      </c>
    </row>
    <row r="176" spans="1:6" x14ac:dyDescent="0.35">
      <c r="A176" s="3">
        <f t="shared" si="24"/>
        <v>15173</v>
      </c>
      <c r="B176" s="20" t="s">
        <v>461</v>
      </c>
      <c r="C176" s="47" t="s">
        <v>181</v>
      </c>
      <c r="D176" s="33">
        <f t="shared" si="25"/>
        <v>8760</v>
      </c>
      <c r="E176" s="90">
        <v>3.072999999999998E-3</v>
      </c>
      <c r="F176" s="90">
        <f t="shared" si="26"/>
        <v>26.919479999999982</v>
      </c>
    </row>
    <row r="177" spans="1:6" x14ac:dyDescent="0.35">
      <c r="A177" s="3">
        <f t="shared" si="24"/>
        <v>15174</v>
      </c>
      <c r="B177" s="20" t="s">
        <v>462</v>
      </c>
      <c r="C177" s="47" t="s">
        <v>535</v>
      </c>
      <c r="D177" s="33">
        <f t="shared" si="25"/>
        <v>8760</v>
      </c>
      <c r="E177" s="90">
        <v>1.5000000000000014E-5</v>
      </c>
      <c r="F177" s="90">
        <f t="shared" si="26"/>
        <v>0.13140000000000013</v>
      </c>
    </row>
    <row r="178" spans="1:6" x14ac:dyDescent="0.35">
      <c r="A178" s="3">
        <f t="shared" si="24"/>
        <v>15175</v>
      </c>
      <c r="B178" s="20" t="s">
        <v>232</v>
      </c>
      <c r="C178" s="47" t="s">
        <v>535</v>
      </c>
      <c r="D178" s="33">
        <f t="shared" si="25"/>
        <v>8760</v>
      </c>
      <c r="E178" s="90">
        <v>1.5000000000000014E-5</v>
      </c>
      <c r="F178" s="90">
        <f t="shared" si="26"/>
        <v>0.13140000000000013</v>
      </c>
    </row>
    <row r="179" spans="1:6" x14ac:dyDescent="0.35">
      <c r="A179" s="3">
        <f t="shared" si="24"/>
        <v>15176</v>
      </c>
      <c r="B179" s="20" t="s">
        <v>409</v>
      </c>
      <c r="C179" s="47" t="s">
        <v>535</v>
      </c>
      <c r="D179" s="33">
        <f t="shared" si="25"/>
        <v>8760</v>
      </c>
      <c r="E179" s="90">
        <v>1.5000000000000014E-5</v>
      </c>
      <c r="F179" s="90">
        <f t="shared" si="26"/>
        <v>0.13140000000000013</v>
      </c>
    </row>
    <row r="180" spans="1:6" x14ac:dyDescent="0.35">
      <c r="A180" s="3">
        <f t="shared" si="24"/>
        <v>15177</v>
      </c>
      <c r="B180" s="20" t="s">
        <v>243</v>
      </c>
      <c r="C180" s="47" t="s">
        <v>136</v>
      </c>
      <c r="D180" s="33">
        <f t="shared" si="25"/>
        <v>8760</v>
      </c>
      <c r="E180" s="90">
        <v>2.6700000000000026E-4</v>
      </c>
      <c r="F180" s="90">
        <f t="shared" si="26"/>
        <v>2.3389200000000021</v>
      </c>
    </row>
    <row r="181" spans="1:6" x14ac:dyDescent="0.35">
      <c r="A181" s="3">
        <f t="shared" si="24"/>
        <v>15178</v>
      </c>
      <c r="B181" s="20" t="s">
        <v>241</v>
      </c>
      <c r="C181" s="47" t="s">
        <v>136</v>
      </c>
      <c r="D181" s="33">
        <f t="shared" si="25"/>
        <v>8760</v>
      </c>
      <c r="E181" s="90">
        <v>2.6700000000000026E-4</v>
      </c>
      <c r="F181" s="90">
        <f t="shared" si="26"/>
        <v>2.3389200000000021</v>
      </c>
    </row>
    <row r="182" spans="1:6" x14ac:dyDescent="0.35">
      <c r="A182" s="3">
        <f t="shared" si="24"/>
        <v>15179</v>
      </c>
      <c r="B182" s="20" t="s">
        <v>409</v>
      </c>
      <c r="C182" s="47" t="s">
        <v>535</v>
      </c>
      <c r="D182" s="33">
        <f t="shared" si="25"/>
        <v>8760</v>
      </c>
      <c r="E182" s="90">
        <v>1.5000000000000014E-5</v>
      </c>
      <c r="F182" s="90">
        <f t="shared" si="26"/>
        <v>0.13140000000000013</v>
      </c>
    </row>
    <row r="183" spans="1:6" x14ac:dyDescent="0.35">
      <c r="A183" s="3">
        <f t="shared" si="24"/>
        <v>15180</v>
      </c>
      <c r="B183" s="20" t="s">
        <v>405</v>
      </c>
      <c r="C183" s="47" t="s">
        <v>535</v>
      </c>
      <c r="D183" s="33">
        <f t="shared" si="25"/>
        <v>8760</v>
      </c>
      <c r="E183" s="90">
        <v>1.5000000000000014E-5</v>
      </c>
      <c r="F183" s="90">
        <f t="shared" si="26"/>
        <v>0.13140000000000013</v>
      </c>
    </row>
    <row r="184" spans="1:6" x14ac:dyDescent="0.35">
      <c r="A184" s="3">
        <f t="shared" si="24"/>
        <v>15181</v>
      </c>
      <c r="B184" s="20" t="s">
        <v>463</v>
      </c>
      <c r="C184" s="47" t="s">
        <v>535</v>
      </c>
      <c r="D184" s="33">
        <f t="shared" si="25"/>
        <v>8760</v>
      </c>
      <c r="E184" s="90">
        <v>1.5000000000000014E-5</v>
      </c>
      <c r="F184" s="90">
        <f t="shared" si="26"/>
        <v>0.13140000000000013</v>
      </c>
    </row>
    <row r="185" spans="1:6" x14ac:dyDescent="0.35">
      <c r="A185" s="3">
        <f t="shared" si="24"/>
        <v>15182</v>
      </c>
      <c r="B185" s="20" t="s">
        <v>241</v>
      </c>
      <c r="C185" s="47" t="s">
        <v>136</v>
      </c>
      <c r="D185" s="33">
        <f t="shared" si="25"/>
        <v>8760</v>
      </c>
      <c r="E185" s="90">
        <v>2.6700000000000026E-4</v>
      </c>
      <c r="F185" s="90">
        <f t="shared" si="26"/>
        <v>2.3389200000000021</v>
      </c>
    </row>
    <row r="186" spans="1:6" x14ac:dyDescent="0.35">
      <c r="A186" s="3">
        <f t="shared" si="24"/>
        <v>15183</v>
      </c>
      <c r="B186" s="20" t="s">
        <v>232</v>
      </c>
      <c r="C186" s="47" t="s">
        <v>535</v>
      </c>
      <c r="D186" s="33">
        <f t="shared" si="25"/>
        <v>8760</v>
      </c>
      <c r="E186" s="90">
        <v>1.5000000000000014E-5</v>
      </c>
      <c r="F186" s="90">
        <f t="shared" si="26"/>
        <v>0.13140000000000013</v>
      </c>
    </row>
    <row r="187" spans="1:6" x14ac:dyDescent="0.35">
      <c r="A187" s="3">
        <f t="shared" si="24"/>
        <v>15184</v>
      </c>
      <c r="B187" s="20" t="s">
        <v>464</v>
      </c>
      <c r="C187" s="47" t="s">
        <v>535</v>
      </c>
      <c r="D187" s="33">
        <f t="shared" si="25"/>
        <v>8760</v>
      </c>
      <c r="E187" s="90">
        <v>1.5000000000000014E-5</v>
      </c>
      <c r="F187" s="90">
        <f t="shared" si="26"/>
        <v>0.13140000000000013</v>
      </c>
    </row>
    <row r="188" spans="1:6" x14ac:dyDescent="0.35">
      <c r="A188" s="3">
        <f t="shared" si="24"/>
        <v>15185</v>
      </c>
      <c r="B188" s="20" t="s">
        <v>465</v>
      </c>
      <c r="C188" s="47" t="s">
        <v>181</v>
      </c>
      <c r="D188" s="33">
        <f t="shared" si="25"/>
        <v>8760</v>
      </c>
      <c r="E188" s="90">
        <v>3.072999999999998E-3</v>
      </c>
      <c r="F188" s="90">
        <f t="shared" si="26"/>
        <v>26.919479999999982</v>
      </c>
    </row>
    <row r="189" spans="1:6" x14ac:dyDescent="0.35">
      <c r="A189" s="3">
        <f t="shared" si="24"/>
        <v>15186</v>
      </c>
      <c r="B189" s="20" t="s">
        <v>7</v>
      </c>
      <c r="C189" s="47" t="s">
        <v>535</v>
      </c>
      <c r="D189" s="33">
        <f t="shared" si="25"/>
        <v>8760</v>
      </c>
      <c r="E189" s="90">
        <v>1.5000000000000014E-5</v>
      </c>
      <c r="F189" s="90">
        <f t="shared" si="26"/>
        <v>0.13140000000000013</v>
      </c>
    </row>
    <row r="190" spans="1:6" x14ac:dyDescent="0.35">
      <c r="A190" s="3">
        <f t="shared" si="24"/>
        <v>15187</v>
      </c>
      <c r="B190" s="20" t="s">
        <v>232</v>
      </c>
      <c r="C190" s="47" t="s">
        <v>535</v>
      </c>
      <c r="D190" s="33">
        <f t="shared" si="25"/>
        <v>8760</v>
      </c>
      <c r="E190" s="90">
        <v>1.5000000000000014E-5</v>
      </c>
      <c r="F190" s="90">
        <f t="shared" si="26"/>
        <v>0.13140000000000013</v>
      </c>
    </row>
    <row r="191" spans="1:6" x14ac:dyDescent="0.35">
      <c r="A191" s="3">
        <f t="shared" si="24"/>
        <v>15188</v>
      </c>
      <c r="B191" s="20" t="s">
        <v>409</v>
      </c>
      <c r="C191" s="47" t="s">
        <v>535</v>
      </c>
      <c r="D191" s="33">
        <f t="shared" si="25"/>
        <v>8760</v>
      </c>
      <c r="E191" s="90">
        <v>1.5000000000000014E-5</v>
      </c>
      <c r="F191" s="90">
        <f t="shared" si="26"/>
        <v>0.13140000000000013</v>
      </c>
    </row>
    <row r="192" spans="1:6" x14ac:dyDescent="0.35">
      <c r="A192" s="3">
        <f t="shared" si="24"/>
        <v>15189</v>
      </c>
      <c r="B192" s="20" t="s">
        <v>409</v>
      </c>
      <c r="C192" s="47" t="s">
        <v>535</v>
      </c>
      <c r="D192" s="33">
        <f t="shared" si="25"/>
        <v>8760</v>
      </c>
      <c r="E192" s="90">
        <v>1.5000000000000014E-5</v>
      </c>
      <c r="F192" s="90">
        <f t="shared" si="26"/>
        <v>0.13140000000000013</v>
      </c>
    </row>
    <row r="193" spans="1:6" x14ac:dyDescent="0.35">
      <c r="A193" s="3">
        <f t="shared" si="24"/>
        <v>15190</v>
      </c>
      <c r="B193" s="20" t="s">
        <v>243</v>
      </c>
      <c r="C193" s="47" t="s">
        <v>136</v>
      </c>
      <c r="D193" s="33">
        <f t="shared" si="25"/>
        <v>8760</v>
      </c>
      <c r="E193" s="90">
        <v>2.6700000000000026E-4</v>
      </c>
      <c r="F193" s="90">
        <f t="shared" si="26"/>
        <v>2.3389200000000021</v>
      </c>
    </row>
    <row r="194" spans="1:6" x14ac:dyDescent="0.35">
      <c r="A194" s="3">
        <f t="shared" si="24"/>
        <v>15191</v>
      </c>
      <c r="B194" s="20" t="s">
        <v>241</v>
      </c>
      <c r="C194" s="47" t="s">
        <v>136</v>
      </c>
      <c r="D194" s="33">
        <f t="shared" si="25"/>
        <v>8760</v>
      </c>
      <c r="E194" s="90">
        <v>2.6700000000000026E-4</v>
      </c>
      <c r="F194" s="90">
        <f t="shared" si="26"/>
        <v>2.3389200000000021</v>
      </c>
    </row>
    <row r="195" spans="1:6" x14ac:dyDescent="0.35">
      <c r="A195" s="3">
        <f t="shared" si="24"/>
        <v>15192</v>
      </c>
      <c r="B195" s="65" t="s">
        <v>637</v>
      </c>
      <c r="C195" s="47" t="s">
        <v>535</v>
      </c>
      <c r="D195" s="33">
        <f t="shared" si="25"/>
        <v>8760</v>
      </c>
      <c r="E195" s="90">
        <v>1.5000000000000014E-5</v>
      </c>
      <c r="F195" s="90">
        <f t="shared" si="26"/>
        <v>0.13140000000000013</v>
      </c>
    </row>
    <row r="196" spans="1:6" x14ac:dyDescent="0.35">
      <c r="A196" s="3">
        <f t="shared" si="24"/>
        <v>15193</v>
      </c>
      <c r="B196" s="20" t="s">
        <v>232</v>
      </c>
      <c r="C196" s="47" t="s">
        <v>535</v>
      </c>
      <c r="D196" s="33">
        <f t="shared" si="25"/>
        <v>8760</v>
      </c>
      <c r="E196" s="90">
        <v>1.5000000000000014E-5</v>
      </c>
      <c r="F196" s="90">
        <f t="shared" si="26"/>
        <v>0.13140000000000013</v>
      </c>
    </row>
    <row r="197" spans="1:6" x14ac:dyDescent="0.35">
      <c r="A197" s="3">
        <f t="shared" ref="A197" si="27">A196+1</f>
        <v>15194</v>
      </c>
      <c r="B197" s="20" t="s">
        <v>243</v>
      </c>
      <c r="C197" s="47" t="s">
        <v>136</v>
      </c>
      <c r="D197" s="33">
        <f t="shared" ref="D197" si="28">24*365</f>
        <v>8760</v>
      </c>
      <c r="E197" s="90">
        <v>2.6700000000000026E-4</v>
      </c>
      <c r="F197" s="90">
        <f t="shared" ref="F197" si="29">D197*E197</f>
        <v>2.3389200000000021</v>
      </c>
    </row>
    <row r="198" spans="1:6" x14ac:dyDescent="0.35">
      <c r="A198" s="3">
        <f>A197+1</f>
        <v>15195</v>
      </c>
      <c r="B198" s="20" t="s">
        <v>232</v>
      </c>
      <c r="C198" s="47" t="s">
        <v>535</v>
      </c>
      <c r="D198" s="33">
        <f>24*365</f>
        <v>8760</v>
      </c>
      <c r="E198" s="90">
        <v>1.5000000000000014E-5</v>
      </c>
      <c r="F198" s="90">
        <f>D198*E198</f>
        <v>0.13140000000000013</v>
      </c>
    </row>
    <row r="199" spans="1:6" x14ac:dyDescent="0.35">
      <c r="A199" s="3">
        <f>A198+1</f>
        <v>15196</v>
      </c>
      <c r="B199" s="20" t="s">
        <v>466</v>
      </c>
      <c r="C199" s="47" t="s">
        <v>535</v>
      </c>
      <c r="D199" s="33">
        <f>24*365</f>
        <v>8760</v>
      </c>
      <c r="E199" s="90">
        <v>1.5000000000000014E-5</v>
      </c>
      <c r="F199" s="90">
        <f>D199*E199</f>
        <v>0.13140000000000013</v>
      </c>
    </row>
    <row r="200" spans="1:6" x14ac:dyDescent="0.35">
      <c r="A200" s="3">
        <f>A199+1</f>
        <v>15197</v>
      </c>
      <c r="B200" s="20" t="s">
        <v>9</v>
      </c>
      <c r="C200" s="47" t="s">
        <v>535</v>
      </c>
      <c r="D200" s="33">
        <f>24*365</f>
        <v>8760</v>
      </c>
      <c r="E200" s="90">
        <v>1.5000000000000014E-5</v>
      </c>
      <c r="F200" s="90">
        <f>D200*E200</f>
        <v>0.13140000000000013</v>
      </c>
    </row>
    <row r="201" spans="1:6" x14ac:dyDescent="0.35">
      <c r="A201" s="3"/>
    </row>
    <row r="202" spans="1:6" ht="31.5" customHeight="1" x14ac:dyDescent="0.35">
      <c r="A202" s="109" t="s">
        <v>765</v>
      </c>
      <c r="B202" s="111"/>
      <c r="C202" s="111"/>
      <c r="D202" s="111"/>
      <c r="E202" s="111"/>
      <c r="F202" s="111"/>
    </row>
    <row r="203" spans="1:6" x14ac:dyDescent="0.35">
      <c r="A203" s="3"/>
    </row>
    <row r="204" spans="1:6" x14ac:dyDescent="0.35">
      <c r="A204" s="3"/>
    </row>
    <row r="205" spans="1:6" x14ac:dyDescent="0.35">
      <c r="A205" s="3"/>
    </row>
    <row r="206" spans="1:6" x14ac:dyDescent="0.35">
      <c r="A206" s="3"/>
    </row>
    <row r="207" spans="1:6" x14ac:dyDescent="0.35">
      <c r="A207" s="3"/>
    </row>
    <row r="208" spans="1:6" x14ac:dyDescent="0.35">
      <c r="A208" s="3"/>
    </row>
  </sheetData>
  <autoFilter ref="A3:D200"/>
  <mergeCells count="1">
    <mergeCell ref="A202:F202"/>
  </mergeCells>
  <pageMargins left="0.7" right="0.7" top="0.75" bottom="0.75" header="0.3" footer="0.3"/>
  <pageSetup scale="74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C4:C200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42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2.6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Zones'!B26</f>
        <v>Zone 15</v>
      </c>
      <c r="B1" s="77" t="str">
        <f>'List of Zones'!C26</f>
        <v>Oil Air Stripping - South Interior Extruder Area</v>
      </c>
      <c r="C1" s="46"/>
    </row>
    <row r="2" spans="1:6" ht="15.75" customHeight="1" x14ac:dyDescent="0.35">
      <c r="A2" s="8"/>
      <c r="E2" s="32" t="s">
        <v>545</v>
      </c>
      <c r="F2" s="89">
        <f>SUM(F4:F999)</f>
        <v>16.821887380476337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16001</v>
      </c>
      <c r="B4" s="66" t="s">
        <v>405</v>
      </c>
      <c r="C4" s="47" t="s">
        <v>535</v>
      </c>
      <c r="D4" s="33">
        <f>24*365</f>
        <v>8760</v>
      </c>
      <c r="E4" s="90">
        <v>3.000000000000003E-7</v>
      </c>
      <c r="F4" s="90">
        <f>D4*E4</f>
        <v>2.6280000000000027E-3</v>
      </c>
    </row>
    <row r="5" spans="1:6" x14ac:dyDescent="0.35">
      <c r="A5" s="3">
        <f t="shared" ref="A5" si="0">A4+1</f>
        <v>16002</v>
      </c>
      <c r="B5" s="21" t="s">
        <v>449</v>
      </c>
      <c r="C5" s="47" t="s">
        <v>136</v>
      </c>
      <c r="D5" s="33">
        <f t="shared" ref="D5" si="1">24*365</f>
        <v>8760</v>
      </c>
      <c r="E5" s="90">
        <v>5.3400000000000048E-6</v>
      </c>
      <c r="F5" s="90">
        <f t="shared" ref="F5" si="2">D5*E5</f>
        <v>4.6778400000000039E-2</v>
      </c>
    </row>
    <row r="6" spans="1:6" x14ac:dyDescent="0.35">
      <c r="A6" s="3">
        <f t="shared" ref="A6:A37" si="3">A5+1</f>
        <v>16003</v>
      </c>
      <c r="B6" s="21" t="s">
        <v>241</v>
      </c>
      <c r="C6" s="47" t="s">
        <v>136</v>
      </c>
      <c r="D6" s="33">
        <f t="shared" ref="D6:D37" si="4">24*365</f>
        <v>8760</v>
      </c>
      <c r="E6" s="90">
        <v>5.3400000000000048E-6</v>
      </c>
      <c r="F6" s="90">
        <f t="shared" ref="F6:F37" si="5">D6*E6</f>
        <v>4.6778400000000039E-2</v>
      </c>
    </row>
    <row r="7" spans="1:6" x14ac:dyDescent="0.35">
      <c r="A7" s="3">
        <f t="shared" si="3"/>
        <v>16004</v>
      </c>
      <c r="B7" s="21" t="s">
        <v>468</v>
      </c>
      <c r="C7" s="47" t="s">
        <v>535</v>
      </c>
      <c r="D7" s="33">
        <f t="shared" si="4"/>
        <v>8760</v>
      </c>
      <c r="E7" s="90">
        <v>3.000000000000003E-7</v>
      </c>
      <c r="F7" s="90">
        <f t="shared" si="5"/>
        <v>2.6280000000000027E-3</v>
      </c>
    </row>
    <row r="8" spans="1:6" x14ac:dyDescent="0.35">
      <c r="A8" s="3">
        <f t="shared" si="3"/>
        <v>16005</v>
      </c>
      <c r="B8" s="21" t="s">
        <v>468</v>
      </c>
      <c r="C8" s="47" t="s">
        <v>535</v>
      </c>
      <c r="D8" s="33">
        <f t="shared" si="4"/>
        <v>8760</v>
      </c>
      <c r="E8" s="90">
        <v>3.000000000000003E-7</v>
      </c>
      <c r="F8" s="90">
        <f t="shared" si="5"/>
        <v>2.6280000000000027E-3</v>
      </c>
    </row>
    <row r="9" spans="1:6" x14ac:dyDescent="0.35">
      <c r="A9" s="3">
        <f t="shared" si="3"/>
        <v>16006</v>
      </c>
      <c r="B9" s="21" t="s">
        <v>232</v>
      </c>
      <c r="C9" s="47" t="s">
        <v>535</v>
      </c>
      <c r="D9" s="33">
        <f t="shared" si="4"/>
        <v>8760</v>
      </c>
      <c r="E9" s="90">
        <v>3.000000000000003E-7</v>
      </c>
      <c r="F9" s="90">
        <f t="shared" si="5"/>
        <v>2.6280000000000027E-3</v>
      </c>
    </row>
    <row r="10" spans="1:6" x14ac:dyDescent="0.35">
      <c r="A10" s="3">
        <f t="shared" si="3"/>
        <v>16007</v>
      </c>
      <c r="B10" s="21" t="s">
        <v>405</v>
      </c>
      <c r="C10" s="47" t="s">
        <v>535</v>
      </c>
      <c r="D10" s="33">
        <f t="shared" si="4"/>
        <v>8760</v>
      </c>
      <c r="E10" s="90">
        <v>3.000000000000003E-7</v>
      </c>
      <c r="F10" s="90">
        <f t="shared" si="5"/>
        <v>2.6280000000000027E-3</v>
      </c>
    </row>
    <row r="11" spans="1:6" x14ac:dyDescent="0.35">
      <c r="A11" s="3">
        <f t="shared" si="3"/>
        <v>16008</v>
      </c>
      <c r="B11" s="21" t="s">
        <v>469</v>
      </c>
      <c r="C11" s="47" t="s">
        <v>535</v>
      </c>
      <c r="D11" s="33">
        <f t="shared" si="4"/>
        <v>8760</v>
      </c>
      <c r="E11" s="90">
        <v>3.000000000000003E-7</v>
      </c>
      <c r="F11" s="90">
        <f t="shared" si="5"/>
        <v>2.6280000000000027E-3</v>
      </c>
    </row>
    <row r="12" spans="1:6" x14ac:dyDescent="0.35">
      <c r="A12" s="3">
        <f t="shared" si="3"/>
        <v>16009</v>
      </c>
      <c r="B12" s="66" t="s">
        <v>470</v>
      </c>
      <c r="C12" s="47" t="s">
        <v>10</v>
      </c>
      <c r="D12" s="33">
        <f t="shared" si="4"/>
        <v>8760</v>
      </c>
      <c r="E12" s="90">
        <v>6.6E-4</v>
      </c>
      <c r="F12" s="90">
        <f t="shared" si="5"/>
        <v>5.7816000000000001</v>
      </c>
    </row>
    <row r="13" spans="1:6" x14ac:dyDescent="0.35">
      <c r="A13" s="3">
        <f t="shared" si="3"/>
        <v>16010</v>
      </c>
      <c r="B13" s="80" t="s">
        <v>182</v>
      </c>
      <c r="C13" s="47" t="s">
        <v>535</v>
      </c>
      <c r="D13" s="33">
        <f t="shared" si="4"/>
        <v>8760</v>
      </c>
      <c r="E13" s="90">
        <v>3.000000000000003E-7</v>
      </c>
      <c r="F13" s="90">
        <f t="shared" si="5"/>
        <v>2.6280000000000027E-3</v>
      </c>
    </row>
    <row r="14" spans="1:6" x14ac:dyDescent="0.35">
      <c r="A14" s="3">
        <f t="shared" si="3"/>
        <v>16011</v>
      </c>
      <c r="B14" s="21" t="s">
        <v>243</v>
      </c>
      <c r="C14" s="47" t="s">
        <v>535</v>
      </c>
      <c r="D14" s="33">
        <f t="shared" si="4"/>
        <v>8760</v>
      </c>
      <c r="E14" s="90">
        <v>3.000000000000003E-7</v>
      </c>
      <c r="F14" s="90">
        <f t="shared" si="5"/>
        <v>2.6280000000000027E-3</v>
      </c>
    </row>
    <row r="15" spans="1:6" x14ac:dyDescent="0.35">
      <c r="A15" s="3">
        <f t="shared" si="3"/>
        <v>16012</v>
      </c>
      <c r="B15" s="21" t="s">
        <v>405</v>
      </c>
      <c r="C15" s="47" t="s">
        <v>535</v>
      </c>
      <c r="D15" s="33">
        <f t="shared" si="4"/>
        <v>8760</v>
      </c>
      <c r="E15" s="90">
        <v>3.000000000000003E-7</v>
      </c>
      <c r="F15" s="90">
        <f t="shared" si="5"/>
        <v>2.6280000000000027E-3</v>
      </c>
    </row>
    <row r="16" spans="1:6" x14ac:dyDescent="0.35">
      <c r="A16" s="3">
        <f t="shared" si="3"/>
        <v>16013</v>
      </c>
      <c r="B16" s="21" t="s">
        <v>241</v>
      </c>
      <c r="C16" s="47" t="s">
        <v>136</v>
      </c>
      <c r="D16" s="33">
        <f t="shared" si="4"/>
        <v>8760</v>
      </c>
      <c r="E16" s="90">
        <v>5.3400000000000048E-6</v>
      </c>
      <c r="F16" s="90">
        <f t="shared" si="5"/>
        <v>4.6778400000000039E-2</v>
      </c>
    </row>
    <row r="17" spans="1:6" x14ac:dyDescent="0.35">
      <c r="A17" s="3">
        <f t="shared" si="3"/>
        <v>16014</v>
      </c>
      <c r="B17" s="21" t="s">
        <v>471</v>
      </c>
      <c r="C17" s="47" t="s">
        <v>136</v>
      </c>
      <c r="D17" s="33">
        <f t="shared" si="4"/>
        <v>8760</v>
      </c>
      <c r="E17" s="90">
        <v>5.3400000000000048E-6</v>
      </c>
      <c r="F17" s="90">
        <f t="shared" si="5"/>
        <v>4.6778400000000039E-2</v>
      </c>
    </row>
    <row r="18" spans="1:6" x14ac:dyDescent="0.35">
      <c r="A18" s="3">
        <f t="shared" si="3"/>
        <v>16015</v>
      </c>
      <c r="B18" s="21" t="s">
        <v>409</v>
      </c>
      <c r="C18" s="47" t="s">
        <v>535</v>
      </c>
      <c r="D18" s="33">
        <f t="shared" si="4"/>
        <v>8760</v>
      </c>
      <c r="E18" s="90">
        <v>3.000000000000003E-7</v>
      </c>
      <c r="F18" s="90">
        <f t="shared" si="5"/>
        <v>2.6280000000000027E-3</v>
      </c>
    </row>
    <row r="19" spans="1:6" x14ac:dyDescent="0.35">
      <c r="A19" s="3">
        <f t="shared" si="3"/>
        <v>16016</v>
      </c>
      <c r="B19" s="21" t="s">
        <v>472</v>
      </c>
      <c r="C19" s="47" t="s">
        <v>535</v>
      </c>
      <c r="D19" s="33">
        <f t="shared" si="4"/>
        <v>8760</v>
      </c>
      <c r="E19" s="90">
        <v>3.000000000000003E-7</v>
      </c>
      <c r="F19" s="90">
        <f t="shared" si="5"/>
        <v>2.6280000000000027E-3</v>
      </c>
    </row>
    <row r="20" spans="1:6" x14ac:dyDescent="0.35">
      <c r="A20" s="3">
        <f t="shared" si="3"/>
        <v>16017</v>
      </c>
      <c r="B20" s="21" t="s">
        <v>473</v>
      </c>
      <c r="C20" s="47" t="s">
        <v>535</v>
      </c>
      <c r="D20" s="33">
        <f t="shared" si="4"/>
        <v>8760</v>
      </c>
      <c r="E20" s="90">
        <v>3.000000000000003E-7</v>
      </c>
      <c r="F20" s="90">
        <f t="shared" si="5"/>
        <v>2.6280000000000027E-3</v>
      </c>
    </row>
    <row r="21" spans="1:6" x14ac:dyDescent="0.35">
      <c r="A21" s="3">
        <f t="shared" si="3"/>
        <v>16018</v>
      </c>
      <c r="B21" s="21" t="s">
        <v>474</v>
      </c>
      <c r="C21" s="47" t="s">
        <v>535</v>
      </c>
      <c r="D21" s="33">
        <f t="shared" si="4"/>
        <v>8760</v>
      </c>
      <c r="E21" s="90">
        <v>3.000000000000003E-7</v>
      </c>
      <c r="F21" s="90">
        <f t="shared" si="5"/>
        <v>2.6280000000000027E-3</v>
      </c>
    </row>
    <row r="22" spans="1:6" x14ac:dyDescent="0.35">
      <c r="A22" s="3">
        <f t="shared" si="3"/>
        <v>16019</v>
      </c>
      <c r="B22" s="21" t="s">
        <v>475</v>
      </c>
      <c r="C22" s="47" t="s">
        <v>535</v>
      </c>
      <c r="D22" s="33">
        <f t="shared" si="4"/>
        <v>8760</v>
      </c>
      <c r="E22" s="90">
        <v>3.000000000000003E-7</v>
      </c>
      <c r="F22" s="90">
        <f t="shared" si="5"/>
        <v>2.6280000000000027E-3</v>
      </c>
    </row>
    <row r="23" spans="1:6" x14ac:dyDescent="0.35">
      <c r="A23" s="3">
        <f t="shared" si="3"/>
        <v>16020</v>
      </c>
      <c r="B23" s="66" t="s">
        <v>475</v>
      </c>
      <c r="C23" s="47" t="s">
        <v>535</v>
      </c>
      <c r="D23" s="33">
        <f t="shared" si="4"/>
        <v>8760</v>
      </c>
      <c r="E23" s="90">
        <v>3.000000000000003E-7</v>
      </c>
      <c r="F23" s="90">
        <f t="shared" si="5"/>
        <v>2.6280000000000027E-3</v>
      </c>
    </row>
    <row r="24" spans="1:6" x14ac:dyDescent="0.35">
      <c r="A24" s="3">
        <f t="shared" si="3"/>
        <v>16021</v>
      </c>
      <c r="B24" s="21" t="s">
        <v>476</v>
      </c>
      <c r="C24" s="47" t="s">
        <v>535</v>
      </c>
      <c r="D24" s="33">
        <f t="shared" si="4"/>
        <v>8760</v>
      </c>
      <c r="E24" s="90">
        <v>3.000000000000003E-7</v>
      </c>
      <c r="F24" s="90">
        <f t="shared" si="5"/>
        <v>2.6280000000000027E-3</v>
      </c>
    </row>
    <row r="25" spans="1:6" x14ac:dyDescent="0.35">
      <c r="A25" s="3">
        <f t="shared" si="3"/>
        <v>16022</v>
      </c>
      <c r="B25" s="21" t="s">
        <v>475</v>
      </c>
      <c r="C25" s="47" t="s">
        <v>535</v>
      </c>
      <c r="D25" s="33">
        <f t="shared" si="4"/>
        <v>8760</v>
      </c>
      <c r="E25" s="90">
        <v>3.000000000000003E-7</v>
      </c>
      <c r="F25" s="90">
        <f t="shared" si="5"/>
        <v>2.6280000000000027E-3</v>
      </c>
    </row>
    <row r="26" spans="1:6" x14ac:dyDescent="0.35">
      <c r="A26" s="3">
        <f t="shared" si="3"/>
        <v>16023</v>
      </c>
      <c r="B26" s="21" t="s">
        <v>475</v>
      </c>
      <c r="C26" s="47" t="s">
        <v>535</v>
      </c>
      <c r="D26" s="33">
        <f t="shared" si="4"/>
        <v>8760</v>
      </c>
      <c r="E26" s="90">
        <v>3.000000000000003E-7</v>
      </c>
      <c r="F26" s="90">
        <f t="shared" si="5"/>
        <v>2.6280000000000027E-3</v>
      </c>
    </row>
    <row r="27" spans="1:6" x14ac:dyDescent="0.35">
      <c r="A27" s="3">
        <f t="shared" si="3"/>
        <v>16024</v>
      </c>
      <c r="B27" s="21" t="s">
        <v>405</v>
      </c>
      <c r="C27" s="47" t="s">
        <v>535</v>
      </c>
      <c r="D27" s="33">
        <f t="shared" si="4"/>
        <v>8760</v>
      </c>
      <c r="E27" s="90">
        <v>3.000000000000003E-7</v>
      </c>
      <c r="F27" s="90">
        <f t="shared" si="5"/>
        <v>2.6280000000000027E-3</v>
      </c>
    </row>
    <row r="28" spans="1:6" x14ac:dyDescent="0.35">
      <c r="A28" s="3">
        <f t="shared" si="3"/>
        <v>16025</v>
      </c>
      <c r="B28" s="21" t="s">
        <v>477</v>
      </c>
      <c r="C28" s="47" t="s">
        <v>535</v>
      </c>
      <c r="D28" s="33">
        <f t="shared" si="4"/>
        <v>8760</v>
      </c>
      <c r="E28" s="90">
        <v>3.000000000000003E-7</v>
      </c>
      <c r="F28" s="90">
        <f t="shared" si="5"/>
        <v>2.6280000000000027E-3</v>
      </c>
    </row>
    <row r="29" spans="1:6" x14ac:dyDescent="0.35">
      <c r="A29" s="3">
        <f t="shared" si="3"/>
        <v>16026</v>
      </c>
      <c r="B29" s="21" t="s">
        <v>405</v>
      </c>
      <c r="C29" s="47" t="s">
        <v>535</v>
      </c>
      <c r="D29" s="33">
        <f t="shared" si="4"/>
        <v>8760</v>
      </c>
      <c r="E29" s="90">
        <v>3.000000000000003E-7</v>
      </c>
      <c r="F29" s="90">
        <f t="shared" si="5"/>
        <v>2.6280000000000027E-3</v>
      </c>
    </row>
    <row r="30" spans="1:6" x14ac:dyDescent="0.35">
      <c r="A30" s="3">
        <f t="shared" si="3"/>
        <v>16027</v>
      </c>
      <c r="B30" s="80" t="s">
        <v>182</v>
      </c>
      <c r="C30" s="47" t="s">
        <v>535</v>
      </c>
      <c r="D30" s="33">
        <f t="shared" si="4"/>
        <v>8760</v>
      </c>
      <c r="E30" s="90">
        <v>3.000000000000003E-7</v>
      </c>
      <c r="F30" s="90">
        <f t="shared" si="5"/>
        <v>2.6280000000000027E-3</v>
      </c>
    </row>
    <row r="31" spans="1:6" x14ac:dyDescent="0.35">
      <c r="A31" s="3">
        <f t="shared" si="3"/>
        <v>16028</v>
      </c>
      <c r="B31" s="66" t="s">
        <v>393</v>
      </c>
      <c r="C31" s="47" t="s">
        <v>535</v>
      </c>
      <c r="D31" s="33">
        <f t="shared" si="4"/>
        <v>8760</v>
      </c>
      <c r="E31" s="90">
        <v>3.000000000000003E-7</v>
      </c>
      <c r="F31" s="90">
        <f t="shared" si="5"/>
        <v>2.6280000000000027E-3</v>
      </c>
    </row>
    <row r="32" spans="1:6" x14ac:dyDescent="0.35">
      <c r="A32" s="3">
        <f t="shared" si="3"/>
        <v>16029</v>
      </c>
      <c r="B32" s="66" t="s">
        <v>638</v>
      </c>
      <c r="C32" s="47" t="s">
        <v>535</v>
      </c>
      <c r="D32" s="33">
        <f t="shared" si="4"/>
        <v>8760</v>
      </c>
      <c r="E32" s="90">
        <v>3.000000000000003E-7</v>
      </c>
      <c r="F32" s="90">
        <f t="shared" si="5"/>
        <v>2.6280000000000027E-3</v>
      </c>
    </row>
    <row r="33" spans="1:6" x14ac:dyDescent="0.35">
      <c r="A33" s="3">
        <f t="shared" si="3"/>
        <v>16030</v>
      </c>
      <c r="B33" s="66" t="s">
        <v>393</v>
      </c>
      <c r="C33" s="47" t="s">
        <v>535</v>
      </c>
      <c r="D33" s="33">
        <f t="shared" si="4"/>
        <v>8760</v>
      </c>
      <c r="E33" s="90">
        <v>3.000000000000003E-7</v>
      </c>
      <c r="F33" s="90">
        <f t="shared" si="5"/>
        <v>2.6280000000000027E-3</v>
      </c>
    </row>
    <row r="34" spans="1:6" x14ac:dyDescent="0.35">
      <c r="A34" s="3">
        <f t="shared" si="3"/>
        <v>16031</v>
      </c>
      <c r="B34" s="66" t="s">
        <v>393</v>
      </c>
      <c r="C34" s="47" t="s">
        <v>535</v>
      </c>
      <c r="D34" s="33">
        <f t="shared" si="4"/>
        <v>8760</v>
      </c>
      <c r="E34" s="90">
        <v>3.000000000000003E-7</v>
      </c>
      <c r="F34" s="90">
        <f t="shared" si="5"/>
        <v>2.6280000000000027E-3</v>
      </c>
    </row>
    <row r="35" spans="1:6" x14ac:dyDescent="0.35">
      <c r="A35" s="3">
        <f t="shared" si="3"/>
        <v>16032</v>
      </c>
      <c r="B35" s="80" t="s">
        <v>738</v>
      </c>
      <c r="C35" s="47" t="s">
        <v>535</v>
      </c>
      <c r="D35" s="33">
        <f t="shared" si="4"/>
        <v>8760</v>
      </c>
      <c r="E35" s="90">
        <v>3.000000000000003E-7</v>
      </c>
      <c r="F35" s="90">
        <f t="shared" si="5"/>
        <v>2.6280000000000027E-3</v>
      </c>
    </row>
    <row r="36" spans="1:6" x14ac:dyDescent="0.35">
      <c r="A36" s="3">
        <f t="shared" si="3"/>
        <v>16033</v>
      </c>
      <c r="B36" s="66" t="s">
        <v>393</v>
      </c>
      <c r="C36" s="47" t="s">
        <v>535</v>
      </c>
      <c r="D36" s="33">
        <f t="shared" si="4"/>
        <v>8760</v>
      </c>
      <c r="E36" s="90">
        <v>3.000000000000003E-7</v>
      </c>
      <c r="F36" s="90">
        <f t="shared" si="5"/>
        <v>2.6280000000000027E-3</v>
      </c>
    </row>
    <row r="37" spans="1:6" x14ac:dyDescent="0.35">
      <c r="A37" s="3">
        <f t="shared" si="3"/>
        <v>16034</v>
      </c>
      <c r="B37" s="66" t="s">
        <v>638</v>
      </c>
      <c r="C37" s="47" t="s">
        <v>535</v>
      </c>
      <c r="D37" s="33">
        <f t="shared" si="4"/>
        <v>8760</v>
      </c>
      <c r="E37" s="90">
        <v>3.000000000000003E-7</v>
      </c>
      <c r="F37" s="90">
        <f t="shared" si="5"/>
        <v>2.6280000000000027E-3</v>
      </c>
    </row>
    <row r="38" spans="1:6" x14ac:dyDescent="0.35">
      <c r="A38" s="3">
        <f t="shared" ref="A38:A68" si="6">A37+1</f>
        <v>16035</v>
      </c>
      <c r="B38" s="66" t="s">
        <v>393</v>
      </c>
      <c r="C38" s="47" t="s">
        <v>535</v>
      </c>
      <c r="D38" s="33">
        <f t="shared" ref="D38:D68" si="7">24*365</f>
        <v>8760</v>
      </c>
      <c r="E38" s="90">
        <v>3.000000000000003E-7</v>
      </c>
      <c r="F38" s="90">
        <f t="shared" ref="F38:F68" si="8">D38*E38</f>
        <v>2.6280000000000027E-3</v>
      </c>
    </row>
    <row r="39" spans="1:6" x14ac:dyDescent="0.35">
      <c r="A39" s="3">
        <f t="shared" si="6"/>
        <v>16036</v>
      </c>
      <c r="B39" s="80" t="s">
        <v>738</v>
      </c>
      <c r="C39" s="47" t="s">
        <v>535</v>
      </c>
      <c r="D39" s="33">
        <f t="shared" si="7"/>
        <v>8760</v>
      </c>
      <c r="E39" s="90">
        <v>3.000000000000003E-7</v>
      </c>
      <c r="F39" s="90">
        <f t="shared" si="8"/>
        <v>2.6280000000000027E-3</v>
      </c>
    </row>
    <row r="40" spans="1:6" x14ac:dyDescent="0.35">
      <c r="A40" s="3">
        <f t="shared" si="6"/>
        <v>16037</v>
      </c>
      <c r="B40" s="66" t="s">
        <v>393</v>
      </c>
      <c r="C40" s="47" t="s">
        <v>535</v>
      </c>
      <c r="D40" s="33">
        <f t="shared" si="7"/>
        <v>8760</v>
      </c>
      <c r="E40" s="90">
        <v>3.000000000000003E-7</v>
      </c>
      <c r="F40" s="90">
        <f t="shared" si="8"/>
        <v>2.6280000000000027E-3</v>
      </c>
    </row>
    <row r="41" spans="1:6" x14ac:dyDescent="0.35">
      <c r="A41" s="3">
        <f t="shared" si="6"/>
        <v>16038</v>
      </c>
      <c r="B41" s="66" t="s">
        <v>243</v>
      </c>
      <c r="C41" s="47" t="s">
        <v>535</v>
      </c>
      <c r="D41" s="33">
        <f t="shared" si="7"/>
        <v>8760</v>
      </c>
      <c r="E41" s="90">
        <v>3.000000000000003E-7</v>
      </c>
      <c r="F41" s="90">
        <f t="shared" si="8"/>
        <v>2.6280000000000027E-3</v>
      </c>
    </row>
    <row r="42" spans="1:6" x14ac:dyDescent="0.35">
      <c r="A42" s="3">
        <f t="shared" si="6"/>
        <v>16039</v>
      </c>
      <c r="B42" s="66" t="s">
        <v>645</v>
      </c>
      <c r="C42" s="47" t="s">
        <v>535</v>
      </c>
      <c r="D42" s="33">
        <f t="shared" si="7"/>
        <v>8760</v>
      </c>
      <c r="E42" s="90">
        <v>3.000000000000003E-7</v>
      </c>
      <c r="F42" s="90">
        <f t="shared" si="8"/>
        <v>2.6280000000000027E-3</v>
      </c>
    </row>
    <row r="43" spans="1:6" x14ac:dyDescent="0.35">
      <c r="A43" s="3">
        <f t="shared" si="6"/>
        <v>16040</v>
      </c>
      <c r="B43" s="66" t="s">
        <v>638</v>
      </c>
      <c r="C43" s="47" t="s">
        <v>535</v>
      </c>
      <c r="D43" s="33">
        <f t="shared" si="7"/>
        <v>8760</v>
      </c>
      <c r="E43" s="90">
        <v>3.000000000000003E-7</v>
      </c>
      <c r="F43" s="90">
        <f t="shared" si="8"/>
        <v>2.6280000000000027E-3</v>
      </c>
    </row>
    <row r="44" spans="1:6" x14ac:dyDescent="0.35">
      <c r="A44" s="3">
        <f t="shared" si="6"/>
        <v>16041</v>
      </c>
      <c r="B44" s="66" t="s">
        <v>241</v>
      </c>
      <c r="C44" s="47" t="s">
        <v>136</v>
      </c>
      <c r="D44" s="33">
        <f t="shared" si="7"/>
        <v>8760</v>
      </c>
      <c r="E44" s="90">
        <v>5.3400000000000048E-6</v>
      </c>
      <c r="F44" s="90">
        <f t="shared" si="8"/>
        <v>4.6778400000000039E-2</v>
      </c>
    </row>
    <row r="45" spans="1:6" x14ac:dyDescent="0.35">
      <c r="A45" s="3">
        <f t="shared" si="6"/>
        <v>16042</v>
      </c>
      <c r="B45" s="66" t="s">
        <v>409</v>
      </c>
      <c r="C45" s="47" t="s">
        <v>535</v>
      </c>
      <c r="D45" s="33">
        <f t="shared" si="7"/>
        <v>8760</v>
      </c>
      <c r="E45" s="90">
        <v>3.000000000000003E-7</v>
      </c>
      <c r="F45" s="90">
        <f t="shared" si="8"/>
        <v>2.6280000000000027E-3</v>
      </c>
    </row>
    <row r="46" spans="1:6" x14ac:dyDescent="0.35">
      <c r="A46" s="3">
        <f t="shared" si="6"/>
        <v>16043</v>
      </c>
      <c r="B46" s="80" t="s">
        <v>739</v>
      </c>
      <c r="C46" s="47" t="s">
        <v>535</v>
      </c>
      <c r="D46" s="33">
        <f t="shared" si="7"/>
        <v>8760</v>
      </c>
      <c r="E46" s="90">
        <v>3.000000000000003E-7</v>
      </c>
      <c r="F46" s="90">
        <f t="shared" si="8"/>
        <v>2.6280000000000027E-3</v>
      </c>
    </row>
    <row r="47" spans="1:6" x14ac:dyDescent="0.35">
      <c r="A47" s="3">
        <f t="shared" si="6"/>
        <v>16044</v>
      </c>
      <c r="B47" s="80" t="s">
        <v>182</v>
      </c>
      <c r="C47" s="47" t="s">
        <v>535</v>
      </c>
      <c r="D47" s="33">
        <f t="shared" si="7"/>
        <v>8760</v>
      </c>
      <c r="E47" s="90">
        <v>3.000000000000003E-7</v>
      </c>
      <c r="F47" s="90">
        <f t="shared" si="8"/>
        <v>2.6280000000000027E-3</v>
      </c>
    </row>
    <row r="48" spans="1:6" x14ac:dyDescent="0.35">
      <c r="A48" s="3">
        <f t="shared" si="6"/>
        <v>16045</v>
      </c>
      <c r="B48" s="66" t="s">
        <v>241</v>
      </c>
      <c r="C48" s="47" t="s">
        <v>136</v>
      </c>
      <c r="D48" s="33">
        <f t="shared" si="7"/>
        <v>8760</v>
      </c>
      <c r="E48" s="90">
        <v>5.3400000000000048E-6</v>
      </c>
      <c r="F48" s="90">
        <f t="shared" si="8"/>
        <v>4.6778400000000039E-2</v>
      </c>
    </row>
    <row r="49" spans="1:6" x14ac:dyDescent="0.35">
      <c r="A49" s="3">
        <f t="shared" si="6"/>
        <v>16046</v>
      </c>
      <c r="B49" s="66" t="s">
        <v>241</v>
      </c>
      <c r="C49" s="47" t="s">
        <v>136</v>
      </c>
      <c r="D49" s="33">
        <f t="shared" si="7"/>
        <v>8760</v>
      </c>
      <c r="E49" s="90">
        <v>5.3400000000000048E-6</v>
      </c>
      <c r="F49" s="90">
        <f t="shared" si="8"/>
        <v>4.6778400000000039E-2</v>
      </c>
    </row>
    <row r="50" spans="1:6" x14ac:dyDescent="0.35">
      <c r="A50" s="3">
        <f t="shared" si="6"/>
        <v>16047</v>
      </c>
      <c r="B50" s="66" t="s">
        <v>241</v>
      </c>
      <c r="C50" s="47" t="s">
        <v>136</v>
      </c>
      <c r="D50" s="33">
        <f t="shared" si="7"/>
        <v>8760</v>
      </c>
      <c r="E50" s="90">
        <v>5.3400000000000048E-6</v>
      </c>
      <c r="F50" s="90">
        <f t="shared" si="8"/>
        <v>4.6778400000000039E-2</v>
      </c>
    </row>
    <row r="51" spans="1:6" x14ac:dyDescent="0.35">
      <c r="A51" s="3">
        <f t="shared" si="6"/>
        <v>16048</v>
      </c>
      <c r="B51" s="66" t="s">
        <v>241</v>
      </c>
      <c r="C51" s="47" t="s">
        <v>136</v>
      </c>
      <c r="D51" s="33">
        <f t="shared" si="7"/>
        <v>8760</v>
      </c>
      <c r="E51" s="90">
        <v>5.3400000000000048E-6</v>
      </c>
      <c r="F51" s="90">
        <f t="shared" si="8"/>
        <v>4.6778400000000039E-2</v>
      </c>
    </row>
    <row r="52" spans="1:6" x14ac:dyDescent="0.35">
      <c r="A52" s="3">
        <f t="shared" si="6"/>
        <v>16049</v>
      </c>
      <c r="B52" s="66" t="s">
        <v>393</v>
      </c>
      <c r="C52" s="47" t="s">
        <v>535</v>
      </c>
      <c r="D52" s="33">
        <f t="shared" si="7"/>
        <v>8760</v>
      </c>
      <c r="E52" s="90">
        <v>3.000000000000003E-7</v>
      </c>
      <c r="F52" s="90">
        <f t="shared" si="8"/>
        <v>2.6280000000000027E-3</v>
      </c>
    </row>
    <row r="53" spans="1:6" x14ac:dyDescent="0.35">
      <c r="A53" s="3">
        <f t="shared" si="6"/>
        <v>16050</v>
      </c>
      <c r="B53" s="80" t="s">
        <v>182</v>
      </c>
      <c r="C53" s="47" t="s">
        <v>535</v>
      </c>
      <c r="D53" s="33">
        <f t="shared" si="7"/>
        <v>8760</v>
      </c>
      <c r="E53" s="90">
        <v>3.000000000000003E-7</v>
      </c>
      <c r="F53" s="90">
        <f t="shared" si="8"/>
        <v>2.6280000000000027E-3</v>
      </c>
    </row>
    <row r="54" spans="1:6" x14ac:dyDescent="0.35">
      <c r="A54" s="3">
        <f t="shared" si="6"/>
        <v>16051</v>
      </c>
      <c r="B54" s="80" t="s">
        <v>648</v>
      </c>
      <c r="C54" s="47" t="s">
        <v>535</v>
      </c>
      <c r="D54" s="33">
        <f t="shared" si="7"/>
        <v>8760</v>
      </c>
      <c r="E54" s="90">
        <v>3.000000000000003E-7</v>
      </c>
      <c r="F54" s="90">
        <f t="shared" si="8"/>
        <v>2.6280000000000027E-3</v>
      </c>
    </row>
    <row r="55" spans="1:6" x14ac:dyDescent="0.35">
      <c r="A55" s="3">
        <f t="shared" si="6"/>
        <v>16052</v>
      </c>
      <c r="B55" s="66" t="s">
        <v>646</v>
      </c>
      <c r="C55" s="47" t="s">
        <v>535</v>
      </c>
      <c r="D55" s="33">
        <f t="shared" si="7"/>
        <v>8760</v>
      </c>
      <c r="E55" s="90">
        <v>3.000000000000003E-7</v>
      </c>
      <c r="F55" s="90">
        <f t="shared" si="8"/>
        <v>2.6280000000000027E-3</v>
      </c>
    </row>
    <row r="56" spans="1:6" x14ac:dyDescent="0.35">
      <c r="A56" s="3">
        <f t="shared" si="6"/>
        <v>16053</v>
      </c>
      <c r="B56" s="66" t="s">
        <v>647</v>
      </c>
      <c r="C56" s="47" t="s">
        <v>535</v>
      </c>
      <c r="D56" s="33">
        <f t="shared" si="7"/>
        <v>8760</v>
      </c>
      <c r="E56" s="90">
        <v>3.000000000000003E-7</v>
      </c>
      <c r="F56" s="90">
        <f t="shared" si="8"/>
        <v>2.6280000000000027E-3</v>
      </c>
    </row>
    <row r="57" spans="1:6" x14ac:dyDescent="0.35">
      <c r="A57" s="3">
        <f t="shared" si="6"/>
        <v>16054</v>
      </c>
      <c r="B57" s="66" t="s">
        <v>647</v>
      </c>
      <c r="C57" s="47" t="s">
        <v>535</v>
      </c>
      <c r="D57" s="33">
        <f t="shared" si="7"/>
        <v>8760</v>
      </c>
      <c r="E57" s="90">
        <v>3.000000000000003E-7</v>
      </c>
      <c r="F57" s="90">
        <f t="shared" si="8"/>
        <v>2.6280000000000027E-3</v>
      </c>
    </row>
    <row r="58" spans="1:6" x14ac:dyDescent="0.35">
      <c r="A58" s="3">
        <f t="shared" si="6"/>
        <v>16055</v>
      </c>
      <c r="B58" s="66" t="s">
        <v>647</v>
      </c>
      <c r="C58" s="47" t="s">
        <v>535</v>
      </c>
      <c r="D58" s="33">
        <f t="shared" si="7"/>
        <v>8760</v>
      </c>
      <c r="E58" s="90">
        <v>3.000000000000003E-7</v>
      </c>
      <c r="F58" s="90">
        <f t="shared" si="8"/>
        <v>2.6280000000000027E-3</v>
      </c>
    </row>
    <row r="59" spans="1:6" x14ac:dyDescent="0.35">
      <c r="A59" s="3">
        <f t="shared" si="6"/>
        <v>16056</v>
      </c>
      <c r="B59" s="66" t="s">
        <v>647</v>
      </c>
      <c r="C59" s="47" t="s">
        <v>535</v>
      </c>
      <c r="D59" s="33">
        <f t="shared" si="7"/>
        <v>8760</v>
      </c>
      <c r="E59" s="90">
        <v>3.000000000000003E-7</v>
      </c>
      <c r="F59" s="90">
        <f t="shared" si="8"/>
        <v>2.6280000000000027E-3</v>
      </c>
    </row>
    <row r="60" spans="1:6" x14ac:dyDescent="0.35">
      <c r="A60" s="3">
        <f t="shared" si="6"/>
        <v>16057</v>
      </c>
      <c r="B60" s="66" t="s">
        <v>646</v>
      </c>
      <c r="C60" s="47" t="s">
        <v>535</v>
      </c>
      <c r="D60" s="33">
        <f t="shared" si="7"/>
        <v>8760</v>
      </c>
      <c r="E60" s="90">
        <v>3.000000000000003E-7</v>
      </c>
      <c r="F60" s="90">
        <f t="shared" si="8"/>
        <v>2.6280000000000027E-3</v>
      </c>
    </row>
    <row r="61" spans="1:6" x14ac:dyDescent="0.35">
      <c r="A61" s="3">
        <f t="shared" si="6"/>
        <v>16058</v>
      </c>
      <c r="B61" s="66" t="s">
        <v>405</v>
      </c>
      <c r="C61" s="47" t="s">
        <v>535</v>
      </c>
      <c r="D61" s="33">
        <f t="shared" si="7"/>
        <v>8760</v>
      </c>
      <c r="E61" s="90">
        <v>3.000000000000003E-7</v>
      </c>
      <c r="F61" s="90">
        <f t="shared" si="8"/>
        <v>2.6280000000000027E-3</v>
      </c>
    </row>
    <row r="62" spans="1:6" x14ac:dyDescent="0.35">
      <c r="A62" s="3">
        <f t="shared" si="6"/>
        <v>16059</v>
      </c>
      <c r="B62" s="66" t="s">
        <v>393</v>
      </c>
      <c r="C62" s="47" t="s">
        <v>535</v>
      </c>
      <c r="D62" s="33">
        <f t="shared" si="7"/>
        <v>8760</v>
      </c>
      <c r="E62" s="90">
        <v>3.000000000000003E-7</v>
      </c>
      <c r="F62" s="90">
        <f t="shared" si="8"/>
        <v>2.6280000000000027E-3</v>
      </c>
    </row>
    <row r="63" spans="1:6" x14ac:dyDescent="0.35">
      <c r="A63" s="3">
        <f t="shared" si="6"/>
        <v>16060</v>
      </c>
      <c r="B63" s="66" t="s">
        <v>241</v>
      </c>
      <c r="C63" s="47" t="s">
        <v>136</v>
      </c>
      <c r="D63" s="33">
        <f t="shared" si="7"/>
        <v>8760</v>
      </c>
      <c r="E63" s="90">
        <v>5.3400000000000048E-6</v>
      </c>
      <c r="F63" s="90">
        <f t="shared" si="8"/>
        <v>4.6778400000000039E-2</v>
      </c>
    </row>
    <row r="64" spans="1:6" x14ac:dyDescent="0.35">
      <c r="A64" s="3">
        <f t="shared" si="6"/>
        <v>16061</v>
      </c>
      <c r="B64" s="66" t="s">
        <v>182</v>
      </c>
      <c r="C64" s="47" t="s">
        <v>535</v>
      </c>
      <c r="D64" s="33">
        <f t="shared" si="7"/>
        <v>8760</v>
      </c>
      <c r="E64" s="90">
        <v>3.000000000000003E-7</v>
      </c>
      <c r="F64" s="90">
        <f t="shared" si="8"/>
        <v>2.6280000000000027E-3</v>
      </c>
    </row>
    <row r="65" spans="1:6" x14ac:dyDescent="0.35">
      <c r="A65" s="3">
        <f t="shared" si="6"/>
        <v>16062</v>
      </c>
      <c r="B65" s="80" t="s">
        <v>648</v>
      </c>
      <c r="C65" s="47" t="s">
        <v>535</v>
      </c>
      <c r="D65" s="33">
        <f t="shared" si="7"/>
        <v>8760</v>
      </c>
      <c r="E65" s="90">
        <v>3.000000000000003E-7</v>
      </c>
      <c r="F65" s="90">
        <f t="shared" si="8"/>
        <v>2.6280000000000027E-3</v>
      </c>
    </row>
    <row r="66" spans="1:6" x14ac:dyDescent="0.35">
      <c r="A66" s="3">
        <f t="shared" si="6"/>
        <v>16063</v>
      </c>
      <c r="B66" s="66" t="s">
        <v>393</v>
      </c>
      <c r="C66" s="47" t="s">
        <v>535</v>
      </c>
      <c r="D66" s="33">
        <f t="shared" si="7"/>
        <v>8760</v>
      </c>
      <c r="E66" s="90">
        <v>3.000000000000003E-7</v>
      </c>
      <c r="F66" s="90">
        <f t="shared" si="8"/>
        <v>2.6280000000000027E-3</v>
      </c>
    </row>
    <row r="67" spans="1:6" x14ac:dyDescent="0.35">
      <c r="A67" s="3">
        <f t="shared" si="6"/>
        <v>16064</v>
      </c>
      <c r="B67" s="66" t="s">
        <v>646</v>
      </c>
      <c r="C67" s="47" t="s">
        <v>535</v>
      </c>
      <c r="D67" s="33">
        <f t="shared" si="7"/>
        <v>8760</v>
      </c>
      <c r="E67" s="90">
        <v>3.000000000000003E-7</v>
      </c>
      <c r="F67" s="90">
        <f t="shared" si="8"/>
        <v>2.6280000000000027E-3</v>
      </c>
    </row>
    <row r="68" spans="1:6" x14ac:dyDescent="0.35">
      <c r="A68" s="3">
        <f t="shared" si="6"/>
        <v>16065</v>
      </c>
      <c r="B68" s="66" t="s">
        <v>647</v>
      </c>
      <c r="C68" s="47" t="s">
        <v>535</v>
      </c>
      <c r="D68" s="33">
        <f t="shared" si="7"/>
        <v>8760</v>
      </c>
      <c r="E68" s="90">
        <v>3.000000000000003E-7</v>
      </c>
      <c r="F68" s="90">
        <f t="shared" si="8"/>
        <v>2.6280000000000027E-3</v>
      </c>
    </row>
    <row r="69" spans="1:6" x14ac:dyDescent="0.35">
      <c r="A69" s="3">
        <f t="shared" ref="A69" si="9">A68+1</f>
        <v>16066</v>
      </c>
      <c r="B69" s="66" t="s">
        <v>647</v>
      </c>
      <c r="C69" s="47" t="s">
        <v>535</v>
      </c>
      <c r="D69" s="33">
        <f t="shared" ref="D69" si="10">24*365</f>
        <v>8760</v>
      </c>
      <c r="E69" s="90">
        <v>3.000000000000003E-7</v>
      </c>
      <c r="F69" s="90">
        <f t="shared" ref="F69" si="11">D69*E69</f>
        <v>2.6280000000000027E-3</v>
      </c>
    </row>
    <row r="70" spans="1:6" x14ac:dyDescent="0.35">
      <c r="A70" s="3">
        <f t="shared" ref="A70:A101" si="12">A69+1</f>
        <v>16067</v>
      </c>
      <c r="B70" s="66" t="s">
        <v>647</v>
      </c>
      <c r="C70" s="47" t="s">
        <v>535</v>
      </c>
      <c r="D70" s="33">
        <f t="shared" ref="D70:D101" si="13">24*365</f>
        <v>8760</v>
      </c>
      <c r="E70" s="90">
        <v>3.000000000000003E-7</v>
      </c>
      <c r="F70" s="90">
        <f t="shared" ref="F70:F101" si="14">D70*E70</f>
        <v>2.6280000000000027E-3</v>
      </c>
    </row>
    <row r="71" spans="1:6" x14ac:dyDescent="0.35">
      <c r="A71" s="3">
        <f t="shared" si="12"/>
        <v>16068</v>
      </c>
      <c r="B71" s="66" t="s">
        <v>647</v>
      </c>
      <c r="C71" s="47" t="s">
        <v>535</v>
      </c>
      <c r="D71" s="33">
        <f t="shared" si="13"/>
        <v>8760</v>
      </c>
      <c r="E71" s="90">
        <v>3.000000000000003E-7</v>
      </c>
      <c r="F71" s="90">
        <f t="shared" si="14"/>
        <v>2.6280000000000027E-3</v>
      </c>
    </row>
    <row r="72" spans="1:6" x14ac:dyDescent="0.35">
      <c r="A72" s="3">
        <f t="shared" si="12"/>
        <v>16069</v>
      </c>
      <c r="B72" s="66" t="s">
        <v>646</v>
      </c>
      <c r="C72" s="47" t="s">
        <v>535</v>
      </c>
      <c r="D72" s="33">
        <f t="shared" si="13"/>
        <v>8760</v>
      </c>
      <c r="E72" s="90">
        <v>3.000000000000003E-7</v>
      </c>
      <c r="F72" s="90">
        <f t="shared" si="14"/>
        <v>2.6280000000000027E-3</v>
      </c>
    </row>
    <row r="73" spans="1:6" x14ac:dyDescent="0.35">
      <c r="A73" s="3">
        <f t="shared" si="12"/>
        <v>16070</v>
      </c>
      <c r="B73" s="66" t="s">
        <v>405</v>
      </c>
      <c r="C73" s="47" t="s">
        <v>535</v>
      </c>
      <c r="D73" s="33">
        <f t="shared" si="13"/>
        <v>8760</v>
      </c>
      <c r="E73" s="90">
        <v>3.000000000000003E-7</v>
      </c>
      <c r="F73" s="90">
        <f t="shared" si="14"/>
        <v>2.6280000000000027E-3</v>
      </c>
    </row>
    <row r="74" spans="1:6" x14ac:dyDescent="0.35">
      <c r="A74" s="3">
        <f t="shared" si="12"/>
        <v>16071</v>
      </c>
      <c r="B74" s="66" t="s">
        <v>393</v>
      </c>
      <c r="C74" s="47" t="s">
        <v>535</v>
      </c>
      <c r="D74" s="33">
        <f t="shared" si="13"/>
        <v>8760</v>
      </c>
      <c r="E74" s="90">
        <v>3.000000000000003E-7</v>
      </c>
      <c r="F74" s="90">
        <f t="shared" si="14"/>
        <v>2.6280000000000027E-3</v>
      </c>
    </row>
    <row r="75" spans="1:6" x14ac:dyDescent="0.35">
      <c r="A75" s="3">
        <f t="shared" si="12"/>
        <v>16072</v>
      </c>
      <c r="B75" s="66" t="s">
        <v>241</v>
      </c>
      <c r="C75" s="47" t="s">
        <v>136</v>
      </c>
      <c r="D75" s="33">
        <f t="shared" si="13"/>
        <v>8760</v>
      </c>
      <c r="E75" s="90">
        <v>5.3400000000000048E-6</v>
      </c>
      <c r="F75" s="90">
        <f t="shared" si="14"/>
        <v>4.6778400000000039E-2</v>
      </c>
    </row>
    <row r="76" spans="1:6" x14ac:dyDescent="0.35">
      <c r="A76" s="3">
        <f t="shared" si="12"/>
        <v>16073</v>
      </c>
      <c r="B76" s="66" t="s">
        <v>405</v>
      </c>
      <c r="C76" s="47" t="s">
        <v>535</v>
      </c>
      <c r="D76" s="33">
        <f t="shared" si="13"/>
        <v>8760</v>
      </c>
      <c r="E76" s="90">
        <v>3.000000000000003E-7</v>
      </c>
      <c r="F76" s="90">
        <f t="shared" si="14"/>
        <v>2.6280000000000027E-3</v>
      </c>
    </row>
    <row r="77" spans="1:6" x14ac:dyDescent="0.35">
      <c r="A77" s="3">
        <f t="shared" si="12"/>
        <v>16074</v>
      </c>
      <c r="B77" s="66" t="s">
        <v>241</v>
      </c>
      <c r="C77" s="47" t="s">
        <v>136</v>
      </c>
      <c r="D77" s="33">
        <f t="shared" si="13"/>
        <v>8760</v>
      </c>
      <c r="E77" s="90">
        <v>5.3400000000000048E-6</v>
      </c>
      <c r="F77" s="90">
        <f t="shared" si="14"/>
        <v>4.6778400000000039E-2</v>
      </c>
    </row>
    <row r="78" spans="1:6" x14ac:dyDescent="0.35">
      <c r="A78" s="3">
        <f t="shared" si="12"/>
        <v>16075</v>
      </c>
      <c r="B78" s="66" t="s">
        <v>241</v>
      </c>
      <c r="C78" s="47" t="s">
        <v>136</v>
      </c>
      <c r="D78" s="33">
        <f t="shared" si="13"/>
        <v>8760</v>
      </c>
      <c r="E78" s="90">
        <v>5.3400000000000048E-6</v>
      </c>
      <c r="F78" s="90">
        <f t="shared" si="14"/>
        <v>4.6778400000000039E-2</v>
      </c>
    </row>
    <row r="79" spans="1:6" x14ac:dyDescent="0.35">
      <c r="A79" s="3">
        <f t="shared" si="12"/>
        <v>16076</v>
      </c>
      <c r="B79" s="66" t="s">
        <v>241</v>
      </c>
      <c r="C79" s="47" t="s">
        <v>136</v>
      </c>
      <c r="D79" s="33">
        <f t="shared" si="13"/>
        <v>8760</v>
      </c>
      <c r="E79" s="90">
        <v>5.3400000000000048E-6</v>
      </c>
      <c r="F79" s="90">
        <f t="shared" si="14"/>
        <v>4.6778400000000039E-2</v>
      </c>
    </row>
    <row r="80" spans="1:6" x14ac:dyDescent="0.35">
      <c r="A80" s="3">
        <f t="shared" si="12"/>
        <v>16077</v>
      </c>
      <c r="B80" s="66" t="s">
        <v>241</v>
      </c>
      <c r="C80" s="47" t="s">
        <v>136</v>
      </c>
      <c r="D80" s="33">
        <f t="shared" si="13"/>
        <v>8760</v>
      </c>
      <c r="E80" s="90">
        <v>5.3400000000000048E-6</v>
      </c>
      <c r="F80" s="90">
        <f t="shared" si="14"/>
        <v>4.6778400000000039E-2</v>
      </c>
    </row>
    <row r="81" spans="1:6" x14ac:dyDescent="0.35">
      <c r="A81" s="3">
        <f t="shared" si="12"/>
        <v>16078</v>
      </c>
      <c r="B81" s="66" t="s">
        <v>393</v>
      </c>
      <c r="C81" s="47" t="s">
        <v>535</v>
      </c>
      <c r="D81" s="33">
        <f t="shared" si="13"/>
        <v>8760</v>
      </c>
      <c r="E81" s="90">
        <v>3.000000000000003E-7</v>
      </c>
      <c r="F81" s="90">
        <f t="shared" si="14"/>
        <v>2.6280000000000027E-3</v>
      </c>
    </row>
    <row r="82" spans="1:6" x14ac:dyDescent="0.35">
      <c r="A82" s="3">
        <f t="shared" si="12"/>
        <v>16079</v>
      </c>
      <c r="B82" s="66" t="s">
        <v>243</v>
      </c>
      <c r="C82" s="47" t="s">
        <v>535</v>
      </c>
      <c r="D82" s="33">
        <f t="shared" si="13"/>
        <v>8760</v>
      </c>
      <c r="E82" s="90">
        <v>3.000000000000003E-7</v>
      </c>
      <c r="F82" s="90">
        <f t="shared" si="14"/>
        <v>2.6280000000000027E-3</v>
      </c>
    </row>
    <row r="83" spans="1:6" x14ac:dyDescent="0.35">
      <c r="A83" s="3">
        <f t="shared" si="12"/>
        <v>16080</v>
      </c>
      <c r="B83" s="66" t="s">
        <v>645</v>
      </c>
      <c r="C83" s="47" t="s">
        <v>535</v>
      </c>
      <c r="D83" s="33">
        <f t="shared" si="13"/>
        <v>8760</v>
      </c>
      <c r="E83" s="90">
        <v>3.000000000000003E-7</v>
      </c>
      <c r="F83" s="90">
        <f t="shared" si="14"/>
        <v>2.6280000000000027E-3</v>
      </c>
    </row>
    <row r="84" spans="1:6" x14ac:dyDescent="0.35">
      <c r="A84" s="3">
        <f t="shared" si="12"/>
        <v>16081</v>
      </c>
      <c r="B84" s="66" t="s">
        <v>638</v>
      </c>
      <c r="C84" s="47" t="s">
        <v>535</v>
      </c>
      <c r="D84" s="33">
        <f t="shared" si="13"/>
        <v>8760</v>
      </c>
      <c r="E84" s="90">
        <v>3.000000000000003E-7</v>
      </c>
      <c r="F84" s="90">
        <f t="shared" si="14"/>
        <v>2.6280000000000027E-3</v>
      </c>
    </row>
    <row r="85" spans="1:6" x14ac:dyDescent="0.35">
      <c r="A85" s="3">
        <f t="shared" si="12"/>
        <v>16082</v>
      </c>
      <c r="B85" s="66" t="s">
        <v>638</v>
      </c>
      <c r="C85" s="47" t="s">
        <v>535</v>
      </c>
      <c r="D85" s="33">
        <f t="shared" si="13"/>
        <v>8760</v>
      </c>
      <c r="E85" s="90">
        <v>3.000000000000003E-7</v>
      </c>
      <c r="F85" s="90">
        <f t="shared" si="14"/>
        <v>2.6280000000000027E-3</v>
      </c>
    </row>
    <row r="86" spans="1:6" x14ac:dyDescent="0.35">
      <c r="A86" s="3">
        <f t="shared" si="12"/>
        <v>16083</v>
      </c>
      <c r="B86" s="66" t="s">
        <v>241</v>
      </c>
      <c r="C86" s="47" t="s">
        <v>136</v>
      </c>
      <c r="D86" s="33">
        <f t="shared" si="13"/>
        <v>8760</v>
      </c>
      <c r="E86" s="90">
        <v>5.3400000000000048E-6</v>
      </c>
      <c r="F86" s="90">
        <f t="shared" si="14"/>
        <v>4.6778400000000039E-2</v>
      </c>
    </row>
    <row r="87" spans="1:6" x14ac:dyDescent="0.35">
      <c r="A87" s="3">
        <f t="shared" si="12"/>
        <v>16084</v>
      </c>
      <c r="B87" s="66" t="s">
        <v>409</v>
      </c>
      <c r="C87" s="47" t="s">
        <v>535</v>
      </c>
      <c r="D87" s="33">
        <f t="shared" si="13"/>
        <v>8760</v>
      </c>
      <c r="E87" s="90">
        <v>3.000000000000003E-7</v>
      </c>
      <c r="F87" s="90">
        <f t="shared" si="14"/>
        <v>2.6280000000000027E-3</v>
      </c>
    </row>
    <row r="88" spans="1:6" x14ac:dyDescent="0.35">
      <c r="A88" s="3">
        <f t="shared" si="12"/>
        <v>16085</v>
      </c>
      <c r="B88" s="66" t="s">
        <v>241</v>
      </c>
      <c r="C88" s="47" t="s">
        <v>136</v>
      </c>
      <c r="D88" s="33">
        <f t="shared" si="13"/>
        <v>8760</v>
      </c>
      <c r="E88" s="90">
        <v>5.3400000000000048E-6</v>
      </c>
      <c r="F88" s="90">
        <f t="shared" si="14"/>
        <v>4.6778400000000039E-2</v>
      </c>
    </row>
    <row r="89" spans="1:6" x14ac:dyDescent="0.35">
      <c r="A89" s="3">
        <f t="shared" si="12"/>
        <v>16086</v>
      </c>
      <c r="B89" s="66" t="s">
        <v>409</v>
      </c>
      <c r="C89" s="47" t="s">
        <v>535</v>
      </c>
      <c r="D89" s="33">
        <f t="shared" si="13"/>
        <v>8760</v>
      </c>
      <c r="E89" s="90">
        <v>3.000000000000003E-7</v>
      </c>
      <c r="F89" s="90">
        <f t="shared" si="14"/>
        <v>2.6280000000000027E-3</v>
      </c>
    </row>
    <row r="90" spans="1:6" x14ac:dyDescent="0.35">
      <c r="A90" s="3">
        <f t="shared" si="12"/>
        <v>16087</v>
      </c>
      <c r="B90" s="66" t="s">
        <v>409</v>
      </c>
      <c r="C90" s="47" t="s">
        <v>535</v>
      </c>
      <c r="D90" s="33">
        <f t="shared" si="13"/>
        <v>8760</v>
      </c>
      <c r="E90" s="90">
        <v>3.000000000000003E-7</v>
      </c>
      <c r="F90" s="90">
        <f t="shared" si="14"/>
        <v>2.6280000000000027E-3</v>
      </c>
    </row>
    <row r="91" spans="1:6" x14ac:dyDescent="0.35">
      <c r="A91" s="3">
        <f t="shared" si="12"/>
        <v>16088</v>
      </c>
      <c r="B91" s="66" t="s">
        <v>393</v>
      </c>
      <c r="C91" s="47" t="s">
        <v>535</v>
      </c>
      <c r="D91" s="33">
        <f t="shared" si="13"/>
        <v>8760</v>
      </c>
      <c r="E91" s="90">
        <v>3.000000000000003E-7</v>
      </c>
      <c r="F91" s="90">
        <f t="shared" si="14"/>
        <v>2.6280000000000027E-3</v>
      </c>
    </row>
    <row r="92" spans="1:6" x14ac:dyDescent="0.35">
      <c r="A92" s="3">
        <f t="shared" si="12"/>
        <v>16089</v>
      </c>
      <c r="B92" s="66" t="s">
        <v>409</v>
      </c>
      <c r="C92" s="47" t="s">
        <v>535</v>
      </c>
      <c r="D92" s="33">
        <f t="shared" si="13"/>
        <v>8760</v>
      </c>
      <c r="E92" s="90">
        <v>3.000000000000003E-7</v>
      </c>
      <c r="F92" s="90">
        <f t="shared" si="14"/>
        <v>2.6280000000000027E-3</v>
      </c>
    </row>
    <row r="93" spans="1:6" x14ac:dyDescent="0.35">
      <c r="A93" s="3">
        <f t="shared" si="12"/>
        <v>16090</v>
      </c>
      <c r="B93" s="66" t="s">
        <v>405</v>
      </c>
      <c r="C93" s="47" t="s">
        <v>535</v>
      </c>
      <c r="D93" s="33">
        <f t="shared" si="13"/>
        <v>8760</v>
      </c>
      <c r="E93" s="90">
        <v>3.000000000000003E-7</v>
      </c>
      <c r="F93" s="90">
        <f t="shared" si="14"/>
        <v>2.6280000000000027E-3</v>
      </c>
    </row>
    <row r="94" spans="1:6" x14ac:dyDescent="0.35">
      <c r="A94" s="3">
        <f t="shared" si="12"/>
        <v>16091</v>
      </c>
      <c r="B94" s="21" t="s">
        <v>449</v>
      </c>
      <c r="C94" s="47" t="s">
        <v>136</v>
      </c>
      <c r="D94" s="33">
        <f t="shared" si="13"/>
        <v>8760</v>
      </c>
      <c r="E94" s="90">
        <v>5.3400000000000048E-6</v>
      </c>
      <c r="F94" s="90">
        <f t="shared" si="14"/>
        <v>4.6778400000000039E-2</v>
      </c>
    </row>
    <row r="95" spans="1:6" x14ac:dyDescent="0.35">
      <c r="A95" s="3">
        <f t="shared" si="12"/>
        <v>16092</v>
      </c>
      <c r="B95" s="21" t="s">
        <v>241</v>
      </c>
      <c r="C95" s="47" t="s">
        <v>136</v>
      </c>
      <c r="D95" s="33">
        <f t="shared" si="13"/>
        <v>8760</v>
      </c>
      <c r="E95" s="90">
        <v>5.3400000000000048E-6</v>
      </c>
      <c r="F95" s="90">
        <f t="shared" si="14"/>
        <v>4.6778400000000039E-2</v>
      </c>
    </row>
    <row r="96" spans="1:6" x14ac:dyDescent="0.35">
      <c r="A96" s="3">
        <f t="shared" si="12"/>
        <v>16093</v>
      </c>
      <c r="B96" s="21" t="s">
        <v>468</v>
      </c>
      <c r="C96" s="47" t="s">
        <v>535</v>
      </c>
      <c r="D96" s="33">
        <f t="shared" si="13"/>
        <v>8760</v>
      </c>
      <c r="E96" s="90">
        <v>3.000000000000003E-7</v>
      </c>
      <c r="F96" s="90">
        <f t="shared" si="14"/>
        <v>2.6280000000000027E-3</v>
      </c>
    </row>
    <row r="97" spans="1:6" x14ac:dyDescent="0.35">
      <c r="A97" s="3">
        <f t="shared" si="12"/>
        <v>16094</v>
      </c>
      <c r="B97" s="21" t="s">
        <v>468</v>
      </c>
      <c r="C97" s="47" t="s">
        <v>535</v>
      </c>
      <c r="D97" s="33">
        <f t="shared" si="13"/>
        <v>8760</v>
      </c>
      <c r="E97" s="90">
        <v>3.000000000000003E-7</v>
      </c>
      <c r="F97" s="90">
        <f t="shared" si="14"/>
        <v>2.6280000000000027E-3</v>
      </c>
    </row>
    <row r="98" spans="1:6" x14ac:dyDescent="0.35">
      <c r="A98" s="3">
        <f t="shared" si="12"/>
        <v>16095</v>
      </c>
      <c r="B98" s="21" t="s">
        <v>232</v>
      </c>
      <c r="C98" s="47" t="s">
        <v>535</v>
      </c>
      <c r="D98" s="33">
        <f t="shared" si="13"/>
        <v>8760</v>
      </c>
      <c r="E98" s="90">
        <v>3.000000000000003E-7</v>
      </c>
      <c r="F98" s="90">
        <f t="shared" si="14"/>
        <v>2.6280000000000027E-3</v>
      </c>
    </row>
    <row r="99" spans="1:6" x14ac:dyDescent="0.35">
      <c r="A99" s="3">
        <f t="shared" si="12"/>
        <v>16096</v>
      </c>
      <c r="B99" s="21" t="s">
        <v>405</v>
      </c>
      <c r="C99" s="47" t="s">
        <v>535</v>
      </c>
      <c r="D99" s="33">
        <f t="shared" si="13"/>
        <v>8760</v>
      </c>
      <c r="E99" s="90">
        <v>3.000000000000003E-7</v>
      </c>
      <c r="F99" s="90">
        <f t="shared" si="14"/>
        <v>2.6280000000000027E-3</v>
      </c>
    </row>
    <row r="100" spans="1:6" x14ac:dyDescent="0.35">
      <c r="A100" s="3">
        <f t="shared" si="12"/>
        <v>16097</v>
      </c>
      <c r="B100" s="21" t="s">
        <v>469</v>
      </c>
      <c r="C100" s="47" t="s">
        <v>535</v>
      </c>
      <c r="D100" s="33">
        <f t="shared" si="13"/>
        <v>8760</v>
      </c>
      <c r="E100" s="90">
        <v>3.000000000000003E-7</v>
      </c>
      <c r="F100" s="90">
        <f t="shared" si="14"/>
        <v>2.6280000000000027E-3</v>
      </c>
    </row>
    <row r="101" spans="1:6" x14ac:dyDescent="0.35">
      <c r="A101" s="3">
        <f t="shared" si="12"/>
        <v>16098</v>
      </c>
      <c r="B101" s="66" t="s">
        <v>470</v>
      </c>
      <c r="C101" s="47" t="s">
        <v>10</v>
      </c>
      <c r="D101" s="33">
        <f t="shared" si="13"/>
        <v>8760</v>
      </c>
      <c r="E101" s="90">
        <v>6.6E-4</v>
      </c>
      <c r="F101" s="90">
        <f t="shared" si="14"/>
        <v>5.7816000000000001</v>
      </c>
    </row>
    <row r="102" spans="1:6" x14ac:dyDescent="0.35">
      <c r="A102" s="3">
        <f t="shared" ref="A102:A132" si="15">A101+1</f>
        <v>16099</v>
      </c>
      <c r="B102" s="80" t="s">
        <v>182</v>
      </c>
      <c r="C102" s="47" t="s">
        <v>535</v>
      </c>
      <c r="D102" s="33">
        <f t="shared" ref="D102:D132" si="16">24*365</f>
        <v>8760</v>
      </c>
      <c r="E102" s="90">
        <v>3.000000000000003E-7</v>
      </c>
      <c r="F102" s="90">
        <f t="shared" ref="F102:F132" si="17">D102*E102</f>
        <v>2.6280000000000027E-3</v>
      </c>
    </row>
    <row r="103" spans="1:6" x14ac:dyDescent="0.35">
      <c r="A103" s="3">
        <f t="shared" si="15"/>
        <v>16100</v>
      </c>
      <c r="B103" s="21" t="s">
        <v>243</v>
      </c>
      <c r="C103" s="47" t="s">
        <v>535</v>
      </c>
      <c r="D103" s="33">
        <f t="shared" si="16"/>
        <v>8760</v>
      </c>
      <c r="E103" s="90">
        <v>3.000000000000003E-7</v>
      </c>
      <c r="F103" s="90">
        <f t="shared" si="17"/>
        <v>2.6280000000000027E-3</v>
      </c>
    </row>
    <row r="104" spans="1:6" x14ac:dyDescent="0.35">
      <c r="A104" s="3">
        <f t="shared" si="15"/>
        <v>16101</v>
      </c>
      <c r="B104" s="21" t="s">
        <v>405</v>
      </c>
      <c r="C104" s="47" t="s">
        <v>535</v>
      </c>
      <c r="D104" s="33">
        <f t="shared" si="16"/>
        <v>8760</v>
      </c>
      <c r="E104" s="90">
        <v>3.000000000000003E-7</v>
      </c>
      <c r="F104" s="90">
        <f t="shared" si="17"/>
        <v>2.6280000000000027E-3</v>
      </c>
    </row>
    <row r="105" spans="1:6" x14ac:dyDescent="0.35">
      <c r="A105" s="3">
        <f t="shared" si="15"/>
        <v>16102</v>
      </c>
      <c r="B105" s="21" t="s">
        <v>241</v>
      </c>
      <c r="C105" s="47" t="s">
        <v>136</v>
      </c>
      <c r="D105" s="33">
        <f t="shared" si="16"/>
        <v>8760</v>
      </c>
      <c r="E105" s="90">
        <v>5.3400000000000048E-6</v>
      </c>
      <c r="F105" s="90">
        <f t="shared" si="17"/>
        <v>4.6778400000000039E-2</v>
      </c>
    </row>
    <row r="106" spans="1:6" x14ac:dyDescent="0.35">
      <c r="A106" s="3">
        <f t="shared" si="15"/>
        <v>16103</v>
      </c>
      <c r="B106" s="21" t="s">
        <v>471</v>
      </c>
      <c r="C106" s="47" t="s">
        <v>136</v>
      </c>
      <c r="D106" s="33">
        <f t="shared" si="16"/>
        <v>8760</v>
      </c>
      <c r="E106" s="90">
        <v>5.3400000000000048E-6</v>
      </c>
      <c r="F106" s="90">
        <f t="shared" si="17"/>
        <v>4.6778400000000039E-2</v>
      </c>
    </row>
    <row r="107" spans="1:6" x14ac:dyDescent="0.35">
      <c r="A107" s="3">
        <f t="shared" si="15"/>
        <v>16104</v>
      </c>
      <c r="B107" s="21" t="s">
        <v>409</v>
      </c>
      <c r="C107" s="47" t="s">
        <v>535</v>
      </c>
      <c r="D107" s="33">
        <f t="shared" si="16"/>
        <v>8760</v>
      </c>
      <c r="E107" s="90">
        <v>3.000000000000003E-7</v>
      </c>
      <c r="F107" s="90">
        <f t="shared" si="17"/>
        <v>2.6280000000000027E-3</v>
      </c>
    </row>
    <row r="108" spans="1:6" x14ac:dyDescent="0.35">
      <c r="A108" s="3">
        <f t="shared" si="15"/>
        <v>16105</v>
      </c>
      <c r="B108" s="21" t="s">
        <v>472</v>
      </c>
      <c r="C108" s="47" t="s">
        <v>535</v>
      </c>
      <c r="D108" s="33">
        <f t="shared" si="16"/>
        <v>8760</v>
      </c>
      <c r="E108" s="90">
        <v>3.000000000000003E-7</v>
      </c>
      <c r="F108" s="90">
        <f t="shared" si="17"/>
        <v>2.6280000000000027E-3</v>
      </c>
    </row>
    <row r="109" spans="1:6" x14ac:dyDescent="0.35">
      <c r="A109" s="3">
        <f t="shared" si="15"/>
        <v>16106</v>
      </c>
      <c r="B109" s="21" t="s">
        <v>473</v>
      </c>
      <c r="C109" s="47" t="s">
        <v>535</v>
      </c>
      <c r="D109" s="33">
        <f t="shared" si="16"/>
        <v>8760</v>
      </c>
      <c r="E109" s="90">
        <v>3.000000000000003E-7</v>
      </c>
      <c r="F109" s="90">
        <f t="shared" si="17"/>
        <v>2.6280000000000027E-3</v>
      </c>
    </row>
    <row r="110" spans="1:6" x14ac:dyDescent="0.35">
      <c r="A110" s="3">
        <f t="shared" si="15"/>
        <v>16107</v>
      </c>
      <c r="B110" s="21" t="s">
        <v>474</v>
      </c>
      <c r="C110" s="47" t="s">
        <v>535</v>
      </c>
      <c r="D110" s="33">
        <f t="shared" si="16"/>
        <v>8760</v>
      </c>
      <c r="E110" s="90">
        <v>3.000000000000003E-7</v>
      </c>
      <c r="F110" s="90">
        <f t="shared" si="17"/>
        <v>2.6280000000000027E-3</v>
      </c>
    </row>
    <row r="111" spans="1:6" x14ac:dyDescent="0.35">
      <c r="A111" s="3">
        <f t="shared" si="15"/>
        <v>16108</v>
      </c>
      <c r="B111" s="21" t="s">
        <v>475</v>
      </c>
      <c r="C111" s="47" t="s">
        <v>535</v>
      </c>
      <c r="D111" s="33">
        <f t="shared" si="16"/>
        <v>8760</v>
      </c>
      <c r="E111" s="90">
        <v>3.000000000000003E-7</v>
      </c>
      <c r="F111" s="90">
        <f t="shared" si="17"/>
        <v>2.6280000000000027E-3</v>
      </c>
    </row>
    <row r="112" spans="1:6" x14ac:dyDescent="0.35">
      <c r="A112" s="3">
        <f t="shared" si="15"/>
        <v>16109</v>
      </c>
      <c r="B112" s="66" t="s">
        <v>475</v>
      </c>
      <c r="C112" s="47" t="s">
        <v>535</v>
      </c>
      <c r="D112" s="33">
        <f t="shared" si="16"/>
        <v>8760</v>
      </c>
      <c r="E112" s="90">
        <v>3.000000000000003E-7</v>
      </c>
      <c r="F112" s="90">
        <f t="shared" si="17"/>
        <v>2.6280000000000027E-3</v>
      </c>
    </row>
    <row r="113" spans="1:6" x14ac:dyDescent="0.35">
      <c r="A113" s="3">
        <f t="shared" si="15"/>
        <v>16110</v>
      </c>
      <c r="B113" s="21" t="s">
        <v>476</v>
      </c>
      <c r="C113" s="47" t="s">
        <v>136</v>
      </c>
      <c r="D113" s="33">
        <f t="shared" si="16"/>
        <v>8760</v>
      </c>
      <c r="E113" s="90">
        <v>5.3400000000000048E-6</v>
      </c>
      <c r="F113" s="90">
        <f t="shared" si="17"/>
        <v>4.6778400000000039E-2</v>
      </c>
    </row>
    <row r="114" spans="1:6" x14ac:dyDescent="0.35">
      <c r="A114" s="3">
        <f t="shared" si="15"/>
        <v>16111</v>
      </c>
      <c r="B114" s="21" t="s">
        <v>475</v>
      </c>
      <c r="C114" s="47" t="s">
        <v>535</v>
      </c>
      <c r="D114" s="33">
        <f t="shared" si="16"/>
        <v>8760</v>
      </c>
      <c r="E114" s="90">
        <v>3.000000000000003E-7</v>
      </c>
      <c r="F114" s="90">
        <f t="shared" si="17"/>
        <v>2.6280000000000027E-3</v>
      </c>
    </row>
    <row r="115" spans="1:6" x14ac:dyDescent="0.35">
      <c r="A115" s="3">
        <f t="shared" si="15"/>
        <v>16112</v>
      </c>
      <c r="B115" s="21" t="s">
        <v>475</v>
      </c>
      <c r="C115" s="47" t="s">
        <v>535</v>
      </c>
      <c r="D115" s="33">
        <f t="shared" si="16"/>
        <v>8760</v>
      </c>
      <c r="E115" s="90">
        <v>3.000000000000003E-7</v>
      </c>
      <c r="F115" s="90">
        <f t="shared" si="17"/>
        <v>2.6280000000000027E-3</v>
      </c>
    </row>
    <row r="116" spans="1:6" x14ac:dyDescent="0.35">
      <c r="A116" s="3">
        <f t="shared" si="15"/>
        <v>16113</v>
      </c>
      <c r="B116" s="66" t="s">
        <v>638</v>
      </c>
      <c r="C116" s="47" t="s">
        <v>535</v>
      </c>
      <c r="D116" s="33">
        <f t="shared" si="16"/>
        <v>8760</v>
      </c>
      <c r="E116" s="90">
        <v>3.000000000000003E-7</v>
      </c>
      <c r="F116" s="90">
        <f t="shared" si="17"/>
        <v>2.6280000000000027E-3</v>
      </c>
    </row>
    <row r="117" spans="1:6" x14ac:dyDescent="0.35">
      <c r="A117" s="3">
        <f t="shared" si="15"/>
        <v>16114</v>
      </c>
      <c r="B117" s="21" t="s">
        <v>477</v>
      </c>
      <c r="C117" s="47" t="s">
        <v>535</v>
      </c>
      <c r="D117" s="33">
        <f t="shared" si="16"/>
        <v>8760</v>
      </c>
      <c r="E117" s="90">
        <v>3.000000000000003E-7</v>
      </c>
      <c r="F117" s="90">
        <f t="shared" si="17"/>
        <v>2.6280000000000027E-3</v>
      </c>
    </row>
    <row r="118" spans="1:6" x14ac:dyDescent="0.35">
      <c r="A118" s="3">
        <f t="shared" si="15"/>
        <v>16115</v>
      </c>
      <c r="B118" s="21" t="s">
        <v>405</v>
      </c>
      <c r="C118" s="47" t="s">
        <v>535</v>
      </c>
      <c r="D118" s="33">
        <f t="shared" si="16"/>
        <v>8760</v>
      </c>
      <c r="E118" s="90">
        <v>3.000000000000003E-7</v>
      </c>
      <c r="F118" s="90">
        <f t="shared" si="17"/>
        <v>2.6280000000000027E-3</v>
      </c>
    </row>
    <row r="119" spans="1:6" x14ac:dyDescent="0.35">
      <c r="A119" s="3">
        <f t="shared" si="15"/>
        <v>16116</v>
      </c>
      <c r="B119" s="80" t="s">
        <v>182</v>
      </c>
      <c r="C119" s="47" t="s">
        <v>535</v>
      </c>
      <c r="D119" s="33">
        <f t="shared" si="16"/>
        <v>8760</v>
      </c>
      <c r="E119" s="90">
        <v>3.000000000000003E-7</v>
      </c>
      <c r="F119" s="90">
        <f t="shared" si="17"/>
        <v>2.6280000000000027E-3</v>
      </c>
    </row>
    <row r="120" spans="1:6" x14ac:dyDescent="0.35">
      <c r="A120" s="3">
        <f t="shared" si="15"/>
        <v>16117</v>
      </c>
      <c r="B120" s="66" t="s">
        <v>393</v>
      </c>
      <c r="C120" s="47" t="s">
        <v>535</v>
      </c>
      <c r="D120" s="33">
        <f t="shared" si="16"/>
        <v>8760</v>
      </c>
      <c r="E120" s="90">
        <v>3.000000000000003E-7</v>
      </c>
      <c r="F120" s="90">
        <f t="shared" si="17"/>
        <v>2.6280000000000027E-3</v>
      </c>
    </row>
    <row r="121" spans="1:6" x14ac:dyDescent="0.35">
      <c r="A121" s="3">
        <f t="shared" si="15"/>
        <v>16118</v>
      </c>
      <c r="B121" s="66" t="s">
        <v>638</v>
      </c>
      <c r="C121" s="47" t="s">
        <v>535</v>
      </c>
      <c r="D121" s="33">
        <f t="shared" si="16"/>
        <v>8760</v>
      </c>
      <c r="E121" s="90">
        <v>3.000000000000003E-7</v>
      </c>
      <c r="F121" s="90">
        <f t="shared" si="17"/>
        <v>2.6280000000000027E-3</v>
      </c>
    </row>
    <row r="122" spans="1:6" x14ac:dyDescent="0.35">
      <c r="A122" s="3">
        <f t="shared" si="15"/>
        <v>16119</v>
      </c>
      <c r="B122" s="66" t="s">
        <v>393</v>
      </c>
      <c r="C122" s="47" t="s">
        <v>535</v>
      </c>
      <c r="D122" s="33">
        <f t="shared" si="16"/>
        <v>8760</v>
      </c>
      <c r="E122" s="90">
        <v>3.000000000000003E-7</v>
      </c>
      <c r="F122" s="90">
        <f t="shared" si="17"/>
        <v>2.6280000000000027E-3</v>
      </c>
    </row>
    <row r="123" spans="1:6" x14ac:dyDescent="0.35">
      <c r="A123" s="3">
        <f t="shared" si="15"/>
        <v>16120</v>
      </c>
      <c r="B123" s="66" t="s">
        <v>393</v>
      </c>
      <c r="C123" s="47" t="s">
        <v>535</v>
      </c>
      <c r="D123" s="33">
        <f t="shared" si="16"/>
        <v>8760</v>
      </c>
      <c r="E123" s="90">
        <v>3.000000000000003E-7</v>
      </c>
      <c r="F123" s="90">
        <f t="shared" si="17"/>
        <v>2.6280000000000027E-3</v>
      </c>
    </row>
    <row r="124" spans="1:6" x14ac:dyDescent="0.35">
      <c r="A124" s="3">
        <f t="shared" si="15"/>
        <v>16121</v>
      </c>
      <c r="B124" s="80" t="s">
        <v>738</v>
      </c>
      <c r="C124" s="47" t="s">
        <v>535</v>
      </c>
      <c r="D124" s="33">
        <f t="shared" si="16"/>
        <v>8760</v>
      </c>
      <c r="E124" s="90">
        <v>3.000000000000003E-7</v>
      </c>
      <c r="F124" s="90">
        <f t="shared" si="17"/>
        <v>2.6280000000000027E-3</v>
      </c>
    </row>
    <row r="125" spans="1:6" x14ac:dyDescent="0.35">
      <c r="A125" s="3">
        <f t="shared" si="15"/>
        <v>16122</v>
      </c>
      <c r="B125" s="66" t="s">
        <v>393</v>
      </c>
      <c r="C125" s="47" t="s">
        <v>535</v>
      </c>
      <c r="D125" s="33">
        <f t="shared" si="16"/>
        <v>8760</v>
      </c>
      <c r="E125" s="90">
        <v>3.000000000000003E-7</v>
      </c>
      <c r="F125" s="90">
        <f t="shared" si="17"/>
        <v>2.6280000000000027E-3</v>
      </c>
    </row>
    <row r="126" spans="1:6" x14ac:dyDescent="0.35">
      <c r="A126" s="3">
        <f t="shared" si="15"/>
        <v>16123</v>
      </c>
      <c r="B126" s="66" t="s">
        <v>638</v>
      </c>
      <c r="C126" s="47" t="s">
        <v>535</v>
      </c>
      <c r="D126" s="33">
        <f t="shared" si="16"/>
        <v>8760</v>
      </c>
      <c r="E126" s="90">
        <v>3.000000000000003E-7</v>
      </c>
      <c r="F126" s="90">
        <f t="shared" si="17"/>
        <v>2.6280000000000027E-3</v>
      </c>
    </row>
    <row r="127" spans="1:6" x14ac:dyDescent="0.35">
      <c r="A127" s="3">
        <f t="shared" si="15"/>
        <v>16124</v>
      </c>
      <c r="B127" s="66" t="s">
        <v>393</v>
      </c>
      <c r="C127" s="47" t="s">
        <v>535</v>
      </c>
      <c r="D127" s="33">
        <f t="shared" si="16"/>
        <v>8760</v>
      </c>
      <c r="E127" s="90">
        <v>3.000000000000003E-7</v>
      </c>
      <c r="F127" s="90">
        <f t="shared" si="17"/>
        <v>2.6280000000000027E-3</v>
      </c>
    </row>
    <row r="128" spans="1:6" x14ac:dyDescent="0.35">
      <c r="A128" s="3">
        <f t="shared" si="15"/>
        <v>16125</v>
      </c>
      <c r="B128" s="80" t="s">
        <v>738</v>
      </c>
      <c r="C128" s="47" t="s">
        <v>535</v>
      </c>
      <c r="D128" s="33">
        <f t="shared" si="16"/>
        <v>8760</v>
      </c>
      <c r="E128" s="90">
        <v>3.000000000000003E-7</v>
      </c>
      <c r="F128" s="90">
        <f t="shared" si="17"/>
        <v>2.6280000000000027E-3</v>
      </c>
    </row>
    <row r="129" spans="1:6" x14ac:dyDescent="0.35">
      <c r="A129" s="3">
        <f t="shared" si="15"/>
        <v>16126</v>
      </c>
      <c r="B129" s="66" t="s">
        <v>393</v>
      </c>
      <c r="C129" s="47" t="s">
        <v>535</v>
      </c>
      <c r="D129" s="33">
        <f t="shared" si="16"/>
        <v>8760</v>
      </c>
      <c r="E129" s="90">
        <v>3.000000000000003E-7</v>
      </c>
      <c r="F129" s="90">
        <f t="shared" si="17"/>
        <v>2.6280000000000027E-3</v>
      </c>
    </row>
    <row r="130" spans="1:6" x14ac:dyDescent="0.35">
      <c r="A130" s="3">
        <f t="shared" si="15"/>
        <v>16127</v>
      </c>
      <c r="B130" s="66" t="s">
        <v>243</v>
      </c>
      <c r="C130" s="47" t="s">
        <v>535</v>
      </c>
      <c r="D130" s="33">
        <f t="shared" si="16"/>
        <v>8760</v>
      </c>
      <c r="E130" s="90">
        <v>3.000000000000003E-7</v>
      </c>
      <c r="F130" s="90">
        <f t="shared" si="17"/>
        <v>2.6280000000000027E-3</v>
      </c>
    </row>
    <row r="131" spans="1:6" x14ac:dyDescent="0.35">
      <c r="A131" s="3">
        <f t="shared" si="15"/>
        <v>16128</v>
      </c>
      <c r="B131" s="66" t="s">
        <v>638</v>
      </c>
      <c r="C131" s="47" t="s">
        <v>535</v>
      </c>
      <c r="D131" s="33">
        <f t="shared" si="16"/>
        <v>8760</v>
      </c>
      <c r="E131" s="90">
        <v>3.000000000000003E-7</v>
      </c>
      <c r="F131" s="90">
        <f t="shared" si="17"/>
        <v>2.6280000000000027E-3</v>
      </c>
    </row>
    <row r="132" spans="1:6" x14ac:dyDescent="0.35">
      <c r="A132" s="3">
        <f t="shared" si="15"/>
        <v>16129</v>
      </c>
      <c r="B132" s="66" t="s">
        <v>645</v>
      </c>
      <c r="C132" s="47" t="s">
        <v>535</v>
      </c>
      <c r="D132" s="33">
        <f t="shared" si="16"/>
        <v>8760</v>
      </c>
      <c r="E132" s="90">
        <v>3.000000000000003E-7</v>
      </c>
      <c r="F132" s="90">
        <f t="shared" si="17"/>
        <v>2.6280000000000027E-3</v>
      </c>
    </row>
    <row r="133" spans="1:6" x14ac:dyDescent="0.35">
      <c r="A133" s="3">
        <f t="shared" ref="A133" si="18">A132+1</f>
        <v>16130</v>
      </c>
      <c r="B133" s="66" t="s">
        <v>638</v>
      </c>
      <c r="C133" s="47" t="s">
        <v>535</v>
      </c>
      <c r="D133" s="33">
        <f t="shared" ref="D133" si="19">24*365</f>
        <v>8760</v>
      </c>
      <c r="E133" s="90">
        <v>3.000000000000003E-7</v>
      </c>
      <c r="F133" s="90">
        <f t="shared" ref="F133" si="20">D133*E133</f>
        <v>2.6280000000000027E-3</v>
      </c>
    </row>
    <row r="134" spans="1:6" x14ac:dyDescent="0.35">
      <c r="A134" s="3">
        <f t="shared" ref="A134:A165" si="21">A133+1</f>
        <v>16131</v>
      </c>
      <c r="B134" s="66" t="s">
        <v>241</v>
      </c>
      <c r="C134" s="47" t="s">
        <v>136</v>
      </c>
      <c r="D134" s="33">
        <f t="shared" ref="D134:D165" si="22">24*365</f>
        <v>8760</v>
      </c>
      <c r="E134" s="90">
        <v>5.3400000000000048E-6</v>
      </c>
      <c r="F134" s="90">
        <f t="shared" ref="F134:F165" si="23">D134*E134</f>
        <v>4.6778400000000039E-2</v>
      </c>
    </row>
    <row r="135" spans="1:6" x14ac:dyDescent="0.35">
      <c r="A135" s="3">
        <f t="shared" si="21"/>
        <v>16132</v>
      </c>
      <c r="B135" s="66" t="s">
        <v>409</v>
      </c>
      <c r="C135" s="47" t="s">
        <v>535</v>
      </c>
      <c r="D135" s="33">
        <f t="shared" si="22"/>
        <v>8760</v>
      </c>
      <c r="E135" s="90">
        <v>3.000000000000003E-7</v>
      </c>
      <c r="F135" s="90">
        <f t="shared" si="23"/>
        <v>2.6280000000000027E-3</v>
      </c>
    </row>
    <row r="136" spans="1:6" x14ac:dyDescent="0.35">
      <c r="A136" s="3">
        <f t="shared" si="21"/>
        <v>16133</v>
      </c>
      <c r="B136" s="80" t="s">
        <v>739</v>
      </c>
      <c r="C136" s="47" t="s">
        <v>535</v>
      </c>
      <c r="D136" s="33">
        <f t="shared" si="22"/>
        <v>8760</v>
      </c>
      <c r="E136" s="90">
        <v>3.000000000000003E-7</v>
      </c>
      <c r="F136" s="90">
        <f t="shared" si="23"/>
        <v>2.6280000000000027E-3</v>
      </c>
    </row>
    <row r="137" spans="1:6" x14ac:dyDescent="0.35">
      <c r="A137" s="3">
        <f t="shared" si="21"/>
        <v>16134</v>
      </c>
      <c r="B137" s="80" t="s">
        <v>182</v>
      </c>
      <c r="C137" s="47" t="s">
        <v>535</v>
      </c>
      <c r="D137" s="33">
        <f t="shared" si="22"/>
        <v>8760</v>
      </c>
      <c r="E137" s="90">
        <v>3.000000000000003E-7</v>
      </c>
      <c r="F137" s="90">
        <f t="shared" si="23"/>
        <v>2.6280000000000027E-3</v>
      </c>
    </row>
    <row r="138" spans="1:6" x14ac:dyDescent="0.35">
      <c r="A138" s="3">
        <f t="shared" si="21"/>
        <v>16135</v>
      </c>
      <c r="B138" s="66" t="s">
        <v>393</v>
      </c>
      <c r="C138" s="47" t="s">
        <v>535</v>
      </c>
      <c r="D138" s="33">
        <f t="shared" si="22"/>
        <v>8760</v>
      </c>
      <c r="E138" s="90">
        <v>3.000000000000003E-7</v>
      </c>
      <c r="F138" s="90">
        <f t="shared" si="23"/>
        <v>2.6280000000000027E-3</v>
      </c>
    </row>
    <row r="139" spans="1:6" x14ac:dyDescent="0.35">
      <c r="A139" s="3">
        <f t="shared" si="21"/>
        <v>16136</v>
      </c>
      <c r="B139" s="80" t="s">
        <v>182</v>
      </c>
      <c r="C139" s="47" t="s">
        <v>535</v>
      </c>
      <c r="D139" s="33">
        <f t="shared" si="22"/>
        <v>8760</v>
      </c>
      <c r="E139" s="90">
        <v>3.000000000000003E-7</v>
      </c>
      <c r="F139" s="90">
        <f t="shared" si="23"/>
        <v>2.6280000000000027E-3</v>
      </c>
    </row>
    <row r="140" spans="1:6" x14ac:dyDescent="0.35">
      <c r="A140" s="3">
        <f t="shared" si="21"/>
        <v>16137</v>
      </c>
      <c r="B140" s="66" t="s">
        <v>648</v>
      </c>
      <c r="C140" s="47" t="s">
        <v>535</v>
      </c>
      <c r="D140" s="33">
        <f t="shared" si="22"/>
        <v>8760</v>
      </c>
      <c r="E140" s="90">
        <v>3.000000000000003E-7</v>
      </c>
      <c r="F140" s="90">
        <f t="shared" si="23"/>
        <v>2.6280000000000027E-3</v>
      </c>
    </row>
    <row r="141" spans="1:6" x14ac:dyDescent="0.35">
      <c r="A141" s="3">
        <f t="shared" si="21"/>
        <v>16138</v>
      </c>
      <c r="B141" s="66" t="s">
        <v>646</v>
      </c>
      <c r="C141" s="47" t="s">
        <v>535</v>
      </c>
      <c r="D141" s="33">
        <f t="shared" si="22"/>
        <v>8760</v>
      </c>
      <c r="E141" s="90">
        <v>3.000000000000003E-7</v>
      </c>
      <c r="F141" s="90">
        <f t="shared" si="23"/>
        <v>2.6280000000000027E-3</v>
      </c>
    </row>
    <row r="142" spans="1:6" x14ac:dyDescent="0.35">
      <c r="A142" s="3">
        <f t="shared" si="21"/>
        <v>16139</v>
      </c>
      <c r="B142" s="66" t="s">
        <v>647</v>
      </c>
      <c r="C142" s="47" t="s">
        <v>535</v>
      </c>
      <c r="D142" s="33">
        <f t="shared" si="22"/>
        <v>8760</v>
      </c>
      <c r="E142" s="90">
        <v>3.000000000000003E-7</v>
      </c>
      <c r="F142" s="90">
        <f t="shared" si="23"/>
        <v>2.6280000000000027E-3</v>
      </c>
    </row>
    <row r="143" spans="1:6" x14ac:dyDescent="0.35">
      <c r="A143" s="3">
        <f t="shared" si="21"/>
        <v>16140</v>
      </c>
      <c r="B143" s="66" t="s">
        <v>647</v>
      </c>
      <c r="C143" s="47" t="s">
        <v>535</v>
      </c>
      <c r="D143" s="33">
        <f t="shared" si="22"/>
        <v>8760</v>
      </c>
      <c r="E143" s="90">
        <v>3.000000000000003E-7</v>
      </c>
      <c r="F143" s="90">
        <f t="shared" si="23"/>
        <v>2.6280000000000027E-3</v>
      </c>
    </row>
    <row r="144" spans="1:6" x14ac:dyDescent="0.35">
      <c r="A144" s="3">
        <f t="shared" si="21"/>
        <v>16141</v>
      </c>
      <c r="B144" s="66" t="s">
        <v>647</v>
      </c>
      <c r="C144" s="47" t="s">
        <v>535</v>
      </c>
      <c r="D144" s="33">
        <f t="shared" si="22"/>
        <v>8760</v>
      </c>
      <c r="E144" s="90">
        <v>3.000000000000003E-7</v>
      </c>
      <c r="F144" s="90">
        <f t="shared" si="23"/>
        <v>2.6280000000000027E-3</v>
      </c>
    </row>
    <row r="145" spans="1:6" x14ac:dyDescent="0.35">
      <c r="A145" s="3">
        <f t="shared" si="21"/>
        <v>16142</v>
      </c>
      <c r="B145" s="66" t="s">
        <v>647</v>
      </c>
      <c r="C145" s="47" t="s">
        <v>535</v>
      </c>
      <c r="D145" s="33">
        <f t="shared" si="22"/>
        <v>8760</v>
      </c>
      <c r="E145" s="90">
        <v>3.000000000000003E-7</v>
      </c>
      <c r="F145" s="90">
        <f t="shared" si="23"/>
        <v>2.6280000000000027E-3</v>
      </c>
    </row>
    <row r="146" spans="1:6" x14ac:dyDescent="0.35">
      <c r="A146" s="3">
        <f t="shared" si="21"/>
        <v>16143</v>
      </c>
      <c r="B146" s="66" t="s">
        <v>646</v>
      </c>
      <c r="C146" s="47" t="s">
        <v>535</v>
      </c>
      <c r="D146" s="33">
        <f t="shared" si="22"/>
        <v>8760</v>
      </c>
      <c r="E146" s="90">
        <v>3.000000000000003E-7</v>
      </c>
      <c r="F146" s="90">
        <f t="shared" si="23"/>
        <v>2.6280000000000027E-3</v>
      </c>
    </row>
    <row r="147" spans="1:6" x14ac:dyDescent="0.35">
      <c r="A147" s="3">
        <f t="shared" si="21"/>
        <v>16144</v>
      </c>
      <c r="B147" s="66" t="s">
        <v>638</v>
      </c>
      <c r="C147" s="47" t="s">
        <v>535</v>
      </c>
      <c r="D147" s="33">
        <f t="shared" si="22"/>
        <v>8760</v>
      </c>
      <c r="E147" s="90">
        <v>3.000000000000003E-7</v>
      </c>
      <c r="F147" s="90">
        <f t="shared" si="23"/>
        <v>2.6280000000000027E-3</v>
      </c>
    </row>
    <row r="148" spans="1:6" x14ac:dyDescent="0.35">
      <c r="A148" s="3">
        <f t="shared" si="21"/>
        <v>16145</v>
      </c>
      <c r="B148" s="66" t="s">
        <v>393</v>
      </c>
      <c r="C148" s="47" t="s">
        <v>535</v>
      </c>
      <c r="D148" s="33">
        <f t="shared" si="22"/>
        <v>8760</v>
      </c>
      <c r="E148" s="90">
        <v>3.000000000000003E-7</v>
      </c>
      <c r="F148" s="90">
        <f t="shared" si="23"/>
        <v>2.6280000000000027E-3</v>
      </c>
    </row>
    <row r="149" spans="1:6" x14ac:dyDescent="0.35">
      <c r="A149" s="3">
        <f t="shared" si="21"/>
        <v>16146</v>
      </c>
      <c r="B149" s="66" t="s">
        <v>241</v>
      </c>
      <c r="C149" s="47" t="s">
        <v>136</v>
      </c>
      <c r="D149" s="33">
        <f t="shared" si="22"/>
        <v>8760</v>
      </c>
      <c r="E149" s="90">
        <v>5.3400000000000048E-6</v>
      </c>
      <c r="F149" s="90">
        <f t="shared" si="23"/>
        <v>4.6778400000000039E-2</v>
      </c>
    </row>
    <row r="150" spans="1:6" x14ac:dyDescent="0.35">
      <c r="A150" s="3">
        <f t="shared" si="21"/>
        <v>16147</v>
      </c>
      <c r="B150" s="80" t="s">
        <v>182</v>
      </c>
      <c r="C150" s="47" t="s">
        <v>535</v>
      </c>
      <c r="D150" s="33">
        <f t="shared" si="22"/>
        <v>8760</v>
      </c>
      <c r="E150" s="90">
        <v>3.000000000000003E-7</v>
      </c>
      <c r="F150" s="90">
        <f t="shared" si="23"/>
        <v>2.6280000000000027E-3</v>
      </c>
    </row>
    <row r="151" spans="1:6" x14ac:dyDescent="0.35">
      <c r="A151" s="3">
        <f t="shared" si="21"/>
        <v>16148</v>
      </c>
      <c r="B151" s="66" t="s">
        <v>648</v>
      </c>
      <c r="C151" s="47" t="s">
        <v>535</v>
      </c>
      <c r="D151" s="33">
        <f t="shared" si="22"/>
        <v>8760</v>
      </c>
      <c r="E151" s="90">
        <v>3.000000000000003E-7</v>
      </c>
      <c r="F151" s="90">
        <f t="shared" si="23"/>
        <v>2.6280000000000027E-3</v>
      </c>
    </row>
    <row r="152" spans="1:6" x14ac:dyDescent="0.35">
      <c r="A152" s="3">
        <f t="shared" si="21"/>
        <v>16149</v>
      </c>
      <c r="B152" s="66" t="s">
        <v>393</v>
      </c>
      <c r="C152" s="47" t="s">
        <v>535</v>
      </c>
      <c r="D152" s="33">
        <f t="shared" si="22"/>
        <v>8760</v>
      </c>
      <c r="E152" s="90">
        <v>3.000000000000003E-7</v>
      </c>
      <c r="F152" s="90">
        <f t="shared" si="23"/>
        <v>2.6280000000000027E-3</v>
      </c>
    </row>
    <row r="153" spans="1:6" x14ac:dyDescent="0.35">
      <c r="A153" s="3">
        <f t="shared" si="21"/>
        <v>16150</v>
      </c>
      <c r="B153" s="66" t="s">
        <v>646</v>
      </c>
      <c r="C153" s="47" t="s">
        <v>535</v>
      </c>
      <c r="D153" s="33">
        <f t="shared" si="22"/>
        <v>8760</v>
      </c>
      <c r="E153" s="90">
        <v>3.000000000000003E-7</v>
      </c>
      <c r="F153" s="90">
        <f t="shared" si="23"/>
        <v>2.6280000000000027E-3</v>
      </c>
    </row>
    <row r="154" spans="1:6" x14ac:dyDescent="0.35">
      <c r="A154" s="3">
        <f t="shared" si="21"/>
        <v>16151</v>
      </c>
      <c r="B154" s="66" t="s">
        <v>647</v>
      </c>
      <c r="C154" s="47" t="s">
        <v>535</v>
      </c>
      <c r="D154" s="33">
        <f t="shared" si="22"/>
        <v>8760</v>
      </c>
      <c r="E154" s="90">
        <v>3.000000000000003E-7</v>
      </c>
      <c r="F154" s="90">
        <f t="shared" si="23"/>
        <v>2.6280000000000027E-3</v>
      </c>
    </row>
    <row r="155" spans="1:6" x14ac:dyDescent="0.35">
      <c r="A155" s="3">
        <f t="shared" si="21"/>
        <v>16152</v>
      </c>
      <c r="B155" s="66" t="s">
        <v>647</v>
      </c>
      <c r="C155" s="47" t="s">
        <v>535</v>
      </c>
      <c r="D155" s="33">
        <f t="shared" si="22"/>
        <v>8760</v>
      </c>
      <c r="E155" s="90">
        <v>3.000000000000003E-7</v>
      </c>
      <c r="F155" s="90">
        <f t="shared" si="23"/>
        <v>2.6280000000000027E-3</v>
      </c>
    </row>
    <row r="156" spans="1:6" x14ac:dyDescent="0.35">
      <c r="A156" s="3">
        <f t="shared" si="21"/>
        <v>16153</v>
      </c>
      <c r="B156" s="66" t="s">
        <v>647</v>
      </c>
      <c r="C156" s="47" t="s">
        <v>535</v>
      </c>
      <c r="D156" s="33">
        <f t="shared" si="22"/>
        <v>8760</v>
      </c>
      <c r="E156" s="90">
        <v>3.000000000000003E-7</v>
      </c>
      <c r="F156" s="90">
        <f t="shared" si="23"/>
        <v>2.6280000000000027E-3</v>
      </c>
    </row>
    <row r="157" spans="1:6" x14ac:dyDescent="0.35">
      <c r="A157" s="3">
        <f t="shared" si="21"/>
        <v>16154</v>
      </c>
      <c r="B157" s="66" t="s">
        <v>647</v>
      </c>
      <c r="C157" s="47" t="s">
        <v>535</v>
      </c>
      <c r="D157" s="33">
        <f t="shared" si="22"/>
        <v>8760</v>
      </c>
      <c r="E157" s="90">
        <v>3.000000000000003E-7</v>
      </c>
      <c r="F157" s="90">
        <f t="shared" si="23"/>
        <v>2.6280000000000027E-3</v>
      </c>
    </row>
    <row r="158" spans="1:6" x14ac:dyDescent="0.35">
      <c r="A158" s="3">
        <f t="shared" si="21"/>
        <v>16155</v>
      </c>
      <c r="B158" s="66" t="s">
        <v>646</v>
      </c>
      <c r="C158" s="47" t="s">
        <v>535</v>
      </c>
      <c r="D158" s="33">
        <f t="shared" si="22"/>
        <v>8760</v>
      </c>
      <c r="E158" s="90">
        <v>3.000000000000003E-7</v>
      </c>
      <c r="F158" s="90">
        <f t="shared" si="23"/>
        <v>2.6280000000000027E-3</v>
      </c>
    </row>
    <row r="159" spans="1:6" x14ac:dyDescent="0.35">
      <c r="A159" s="3">
        <f t="shared" si="21"/>
        <v>16156</v>
      </c>
      <c r="B159" s="66" t="s">
        <v>638</v>
      </c>
      <c r="C159" s="47" t="s">
        <v>535</v>
      </c>
      <c r="D159" s="33">
        <f t="shared" si="22"/>
        <v>8760</v>
      </c>
      <c r="E159" s="90">
        <v>3.000000000000003E-7</v>
      </c>
      <c r="F159" s="90">
        <f t="shared" si="23"/>
        <v>2.6280000000000027E-3</v>
      </c>
    </row>
    <row r="160" spans="1:6" x14ac:dyDescent="0.35">
      <c r="A160" s="3">
        <f t="shared" si="21"/>
        <v>16157</v>
      </c>
      <c r="B160" s="66" t="s">
        <v>393</v>
      </c>
      <c r="C160" s="47" t="s">
        <v>535</v>
      </c>
      <c r="D160" s="33">
        <f t="shared" si="22"/>
        <v>8760</v>
      </c>
      <c r="E160" s="90">
        <v>3.000000000000003E-7</v>
      </c>
      <c r="F160" s="90">
        <f t="shared" si="23"/>
        <v>2.6280000000000027E-3</v>
      </c>
    </row>
    <row r="161" spans="1:6" x14ac:dyDescent="0.35">
      <c r="A161" s="3">
        <f t="shared" si="21"/>
        <v>16158</v>
      </c>
      <c r="B161" s="66" t="s">
        <v>241</v>
      </c>
      <c r="C161" s="47" t="s">
        <v>136</v>
      </c>
      <c r="D161" s="33">
        <f t="shared" si="22"/>
        <v>8760</v>
      </c>
      <c r="E161" s="90">
        <v>5.3400000000000048E-6</v>
      </c>
      <c r="F161" s="90">
        <f t="shared" si="23"/>
        <v>4.6778400000000039E-2</v>
      </c>
    </row>
    <row r="162" spans="1:6" x14ac:dyDescent="0.35">
      <c r="A162" s="3">
        <f t="shared" si="21"/>
        <v>16159</v>
      </c>
      <c r="B162" s="66" t="s">
        <v>393</v>
      </c>
      <c r="C162" s="47" t="s">
        <v>535</v>
      </c>
      <c r="D162" s="33">
        <f t="shared" si="22"/>
        <v>8760</v>
      </c>
      <c r="E162" s="90">
        <v>3.000000000000003E-7</v>
      </c>
      <c r="F162" s="90">
        <f t="shared" si="23"/>
        <v>2.6280000000000027E-3</v>
      </c>
    </row>
    <row r="163" spans="1:6" x14ac:dyDescent="0.35">
      <c r="A163" s="3">
        <f t="shared" si="21"/>
        <v>16160</v>
      </c>
      <c r="B163" s="66" t="s">
        <v>243</v>
      </c>
      <c r="C163" s="47" t="s">
        <v>535</v>
      </c>
      <c r="D163" s="33">
        <f t="shared" si="22"/>
        <v>8760</v>
      </c>
      <c r="E163" s="90">
        <v>3.000000000000003E-7</v>
      </c>
      <c r="F163" s="90">
        <f t="shared" si="23"/>
        <v>2.6280000000000027E-3</v>
      </c>
    </row>
    <row r="164" spans="1:6" x14ac:dyDescent="0.35">
      <c r="A164" s="3">
        <f t="shared" si="21"/>
        <v>16161</v>
      </c>
      <c r="B164" s="66" t="s">
        <v>645</v>
      </c>
      <c r="C164" s="47" t="s">
        <v>535</v>
      </c>
      <c r="D164" s="33">
        <f t="shared" si="22"/>
        <v>8760</v>
      </c>
      <c r="E164" s="90">
        <v>3.000000000000003E-7</v>
      </c>
      <c r="F164" s="90">
        <f t="shared" si="23"/>
        <v>2.6280000000000027E-3</v>
      </c>
    </row>
    <row r="165" spans="1:6" x14ac:dyDescent="0.35">
      <c r="A165" s="3">
        <f t="shared" si="21"/>
        <v>16162</v>
      </c>
      <c r="B165" s="66" t="s">
        <v>638</v>
      </c>
      <c r="C165" s="47" t="s">
        <v>535</v>
      </c>
      <c r="D165" s="33">
        <f t="shared" si="22"/>
        <v>8760</v>
      </c>
      <c r="E165" s="90">
        <v>3.000000000000003E-7</v>
      </c>
      <c r="F165" s="90">
        <f t="shared" si="23"/>
        <v>2.6280000000000027E-3</v>
      </c>
    </row>
    <row r="166" spans="1:6" x14ac:dyDescent="0.35">
      <c r="A166" s="3">
        <f t="shared" ref="A166:A196" si="24">A165+1</f>
        <v>16163</v>
      </c>
      <c r="B166" s="66" t="s">
        <v>638</v>
      </c>
      <c r="C166" s="47" t="s">
        <v>535</v>
      </c>
      <c r="D166" s="33">
        <f t="shared" ref="D166:D196" si="25">24*365</f>
        <v>8760</v>
      </c>
      <c r="E166" s="90">
        <v>3.000000000000003E-7</v>
      </c>
      <c r="F166" s="90">
        <f t="shared" ref="F166:F196" si="26">D166*E166</f>
        <v>2.6280000000000027E-3</v>
      </c>
    </row>
    <row r="167" spans="1:6" x14ac:dyDescent="0.35">
      <c r="A167" s="3">
        <f t="shared" si="24"/>
        <v>16164</v>
      </c>
      <c r="B167" s="66" t="s">
        <v>241</v>
      </c>
      <c r="C167" s="47" t="s">
        <v>136</v>
      </c>
      <c r="D167" s="33">
        <f t="shared" si="25"/>
        <v>8760</v>
      </c>
      <c r="E167" s="90">
        <v>5.3400000000000048E-6</v>
      </c>
      <c r="F167" s="90">
        <f t="shared" si="26"/>
        <v>4.6778400000000039E-2</v>
      </c>
    </row>
    <row r="168" spans="1:6" x14ac:dyDescent="0.35">
      <c r="A168" s="3">
        <f t="shared" si="24"/>
        <v>16165</v>
      </c>
      <c r="B168" s="66" t="s">
        <v>409</v>
      </c>
      <c r="C168" s="47" t="s">
        <v>535</v>
      </c>
      <c r="D168" s="33">
        <f t="shared" si="25"/>
        <v>8760</v>
      </c>
      <c r="E168" s="90">
        <v>3.000000000000003E-7</v>
      </c>
      <c r="F168" s="90">
        <f t="shared" si="26"/>
        <v>2.6280000000000027E-3</v>
      </c>
    </row>
    <row r="169" spans="1:6" x14ac:dyDescent="0.35">
      <c r="A169" s="3">
        <f t="shared" si="24"/>
        <v>16166</v>
      </c>
      <c r="B169" s="66" t="s">
        <v>241</v>
      </c>
      <c r="C169" s="47" t="s">
        <v>136</v>
      </c>
      <c r="D169" s="33">
        <f t="shared" si="25"/>
        <v>8760</v>
      </c>
      <c r="E169" s="90">
        <v>5.3400000000000048E-6</v>
      </c>
      <c r="F169" s="90">
        <f t="shared" si="26"/>
        <v>4.6778400000000039E-2</v>
      </c>
    </row>
    <row r="170" spans="1:6" x14ac:dyDescent="0.35">
      <c r="A170" s="3">
        <f t="shared" si="24"/>
        <v>16167</v>
      </c>
      <c r="B170" s="66" t="s">
        <v>409</v>
      </c>
      <c r="C170" s="47" t="s">
        <v>535</v>
      </c>
      <c r="D170" s="33">
        <f t="shared" si="25"/>
        <v>8760</v>
      </c>
      <c r="E170" s="90">
        <v>3.000000000000003E-7</v>
      </c>
      <c r="F170" s="90">
        <f t="shared" si="26"/>
        <v>2.6280000000000027E-3</v>
      </c>
    </row>
    <row r="171" spans="1:6" x14ac:dyDescent="0.35">
      <c r="A171" s="3">
        <f t="shared" si="24"/>
        <v>16168</v>
      </c>
      <c r="B171" s="80" t="s">
        <v>409</v>
      </c>
      <c r="C171" s="47" t="s">
        <v>535</v>
      </c>
      <c r="D171" s="33">
        <f t="shared" si="25"/>
        <v>8760</v>
      </c>
      <c r="E171" s="90">
        <v>3.000000000000003E-7</v>
      </c>
      <c r="F171" s="90">
        <f t="shared" si="26"/>
        <v>2.6280000000000027E-3</v>
      </c>
    </row>
    <row r="172" spans="1:6" x14ac:dyDescent="0.35">
      <c r="A172" s="3">
        <f t="shared" si="24"/>
        <v>16169</v>
      </c>
      <c r="B172" s="66" t="s">
        <v>393</v>
      </c>
      <c r="C172" s="47" t="s">
        <v>535</v>
      </c>
      <c r="D172" s="33">
        <f t="shared" si="25"/>
        <v>8760</v>
      </c>
      <c r="E172" s="90">
        <v>3.000000000000003E-7</v>
      </c>
      <c r="F172" s="90">
        <f t="shared" si="26"/>
        <v>2.6280000000000027E-3</v>
      </c>
    </row>
    <row r="173" spans="1:6" x14ac:dyDescent="0.35">
      <c r="A173" s="3">
        <f t="shared" si="24"/>
        <v>16170</v>
      </c>
      <c r="B173" s="80" t="s">
        <v>409</v>
      </c>
      <c r="C173" s="47" t="s">
        <v>535</v>
      </c>
      <c r="D173" s="33">
        <f t="shared" si="25"/>
        <v>8760</v>
      </c>
      <c r="E173" s="90">
        <v>3.000000000000003E-7</v>
      </c>
      <c r="F173" s="90">
        <f t="shared" si="26"/>
        <v>2.6280000000000027E-3</v>
      </c>
    </row>
    <row r="174" spans="1:6" x14ac:dyDescent="0.35">
      <c r="A174" s="3">
        <f t="shared" si="24"/>
        <v>16171</v>
      </c>
      <c r="B174" s="80" t="s">
        <v>740</v>
      </c>
      <c r="C174" s="47" t="s">
        <v>535</v>
      </c>
      <c r="D174" s="33">
        <f t="shared" si="25"/>
        <v>8760</v>
      </c>
      <c r="E174" s="90">
        <v>3.000000000000003E-7</v>
      </c>
      <c r="F174" s="90">
        <f t="shared" si="26"/>
        <v>2.6280000000000027E-3</v>
      </c>
    </row>
    <row r="175" spans="1:6" x14ac:dyDescent="0.35">
      <c r="A175" s="3">
        <f t="shared" si="24"/>
        <v>16172</v>
      </c>
      <c r="B175" s="66" t="s">
        <v>9</v>
      </c>
      <c r="C175" s="47" t="s">
        <v>535</v>
      </c>
      <c r="D175" s="33">
        <f t="shared" si="25"/>
        <v>8760</v>
      </c>
      <c r="E175" s="90">
        <v>3.000000000000003E-7</v>
      </c>
      <c r="F175" s="90">
        <f t="shared" si="26"/>
        <v>2.6280000000000027E-3</v>
      </c>
    </row>
    <row r="176" spans="1:6" x14ac:dyDescent="0.35">
      <c r="A176" s="3">
        <f t="shared" si="24"/>
        <v>16173</v>
      </c>
      <c r="B176" s="66" t="s">
        <v>409</v>
      </c>
      <c r="C176" s="47" t="s">
        <v>535</v>
      </c>
      <c r="D176" s="33">
        <f t="shared" si="25"/>
        <v>8760</v>
      </c>
      <c r="E176" s="90">
        <v>3.000000000000003E-7</v>
      </c>
      <c r="F176" s="90">
        <f t="shared" si="26"/>
        <v>2.6280000000000027E-3</v>
      </c>
    </row>
    <row r="177" spans="1:6" x14ac:dyDescent="0.35">
      <c r="A177" s="3">
        <f t="shared" si="24"/>
        <v>16174</v>
      </c>
      <c r="B177" s="66" t="s">
        <v>9</v>
      </c>
      <c r="C177" s="47" t="s">
        <v>535</v>
      </c>
      <c r="D177" s="33">
        <f t="shared" si="25"/>
        <v>8760</v>
      </c>
      <c r="E177" s="90">
        <v>3.000000000000003E-7</v>
      </c>
      <c r="F177" s="90">
        <f t="shared" si="26"/>
        <v>2.6280000000000027E-3</v>
      </c>
    </row>
    <row r="178" spans="1:6" x14ac:dyDescent="0.35">
      <c r="A178" s="3">
        <f t="shared" si="24"/>
        <v>16175</v>
      </c>
      <c r="B178" s="2" t="s">
        <v>651</v>
      </c>
      <c r="C178" s="47" t="s">
        <v>535</v>
      </c>
      <c r="D178" s="33">
        <f t="shared" si="25"/>
        <v>8760</v>
      </c>
      <c r="E178" s="90">
        <v>6.5496314062411407E-6</v>
      </c>
      <c r="F178" s="90">
        <f t="shared" si="26"/>
        <v>5.7374771118672389E-2</v>
      </c>
    </row>
    <row r="179" spans="1:6" x14ac:dyDescent="0.35">
      <c r="A179" s="3">
        <f t="shared" si="24"/>
        <v>16176</v>
      </c>
      <c r="B179" s="2" t="s">
        <v>652</v>
      </c>
      <c r="C179" s="47" t="s">
        <v>535</v>
      </c>
      <c r="D179" s="33">
        <f t="shared" si="25"/>
        <v>8760</v>
      </c>
      <c r="E179" s="90">
        <v>6.5496314062411407E-6</v>
      </c>
      <c r="F179" s="90">
        <f t="shared" si="26"/>
        <v>5.7374771118672389E-2</v>
      </c>
    </row>
    <row r="180" spans="1:6" x14ac:dyDescent="0.35">
      <c r="A180" s="3">
        <f t="shared" si="24"/>
        <v>16177</v>
      </c>
      <c r="B180" s="2" t="s">
        <v>653</v>
      </c>
      <c r="C180" s="47" t="s">
        <v>535</v>
      </c>
      <c r="D180" s="33">
        <f t="shared" si="25"/>
        <v>8760</v>
      </c>
      <c r="E180" s="90">
        <v>6.5496314062411407E-6</v>
      </c>
      <c r="F180" s="90">
        <f t="shared" si="26"/>
        <v>5.7374771118672389E-2</v>
      </c>
    </row>
    <row r="181" spans="1:6" x14ac:dyDescent="0.35">
      <c r="A181" s="3">
        <f t="shared" si="24"/>
        <v>16178</v>
      </c>
      <c r="B181" s="2" t="s">
        <v>654</v>
      </c>
      <c r="C181" s="47" t="s">
        <v>535</v>
      </c>
      <c r="D181" s="33">
        <f t="shared" si="25"/>
        <v>8760</v>
      </c>
      <c r="E181" s="90">
        <v>6.5496314062411407E-6</v>
      </c>
      <c r="F181" s="90">
        <f t="shared" si="26"/>
        <v>5.7374771118672389E-2</v>
      </c>
    </row>
    <row r="182" spans="1:6" x14ac:dyDescent="0.35">
      <c r="A182" s="3">
        <f t="shared" si="24"/>
        <v>16179</v>
      </c>
      <c r="B182" s="2" t="s">
        <v>655</v>
      </c>
      <c r="C182" s="47" t="s">
        <v>535</v>
      </c>
      <c r="D182" s="33">
        <f t="shared" si="25"/>
        <v>8760</v>
      </c>
      <c r="E182" s="90">
        <v>6.5496314062411407E-6</v>
      </c>
      <c r="F182" s="90">
        <f t="shared" si="26"/>
        <v>5.7374771118672389E-2</v>
      </c>
    </row>
    <row r="183" spans="1:6" x14ac:dyDescent="0.35">
      <c r="A183" s="3">
        <f t="shared" si="24"/>
        <v>16180</v>
      </c>
      <c r="B183" s="2" t="s">
        <v>656</v>
      </c>
      <c r="C183" s="47" t="s">
        <v>535</v>
      </c>
      <c r="D183" s="33">
        <f t="shared" si="25"/>
        <v>8760</v>
      </c>
      <c r="E183" s="90">
        <v>6.5496314062411407E-6</v>
      </c>
      <c r="F183" s="90">
        <f t="shared" si="26"/>
        <v>5.7374771118672389E-2</v>
      </c>
    </row>
    <row r="184" spans="1:6" x14ac:dyDescent="0.35">
      <c r="A184" s="3">
        <f t="shared" si="24"/>
        <v>16181</v>
      </c>
      <c r="B184" s="2" t="s">
        <v>657</v>
      </c>
      <c r="C184" s="47" t="s">
        <v>535</v>
      </c>
      <c r="D184" s="33">
        <f t="shared" si="25"/>
        <v>8760</v>
      </c>
      <c r="E184" s="90">
        <v>6.5496314062411407E-6</v>
      </c>
      <c r="F184" s="90">
        <f t="shared" si="26"/>
        <v>5.7374771118672389E-2</v>
      </c>
    </row>
    <row r="185" spans="1:6" x14ac:dyDescent="0.35">
      <c r="A185" s="3">
        <f t="shared" si="24"/>
        <v>16182</v>
      </c>
      <c r="B185" s="2" t="s">
        <v>658</v>
      </c>
      <c r="C185" s="47" t="s">
        <v>535</v>
      </c>
      <c r="D185" s="33">
        <f t="shared" si="25"/>
        <v>8760</v>
      </c>
      <c r="E185" s="90">
        <v>6.5496314062411407E-6</v>
      </c>
      <c r="F185" s="90">
        <f t="shared" si="26"/>
        <v>5.7374771118672389E-2</v>
      </c>
    </row>
    <row r="186" spans="1:6" x14ac:dyDescent="0.35">
      <c r="A186" s="3">
        <f t="shared" si="24"/>
        <v>16183</v>
      </c>
      <c r="B186" s="2" t="s">
        <v>659</v>
      </c>
      <c r="C186" s="47" t="s">
        <v>535</v>
      </c>
      <c r="D186" s="33">
        <f t="shared" si="25"/>
        <v>8760</v>
      </c>
      <c r="E186" s="90">
        <v>6.5496314062411407E-6</v>
      </c>
      <c r="F186" s="90">
        <f t="shared" si="26"/>
        <v>5.7374771118672389E-2</v>
      </c>
    </row>
    <row r="187" spans="1:6" x14ac:dyDescent="0.35">
      <c r="A187" s="3">
        <f t="shared" si="24"/>
        <v>16184</v>
      </c>
      <c r="B187" s="2" t="s">
        <v>660</v>
      </c>
      <c r="C187" s="47" t="s">
        <v>535</v>
      </c>
      <c r="D187" s="33">
        <f t="shared" si="25"/>
        <v>8760</v>
      </c>
      <c r="E187" s="90">
        <v>6.5496314062411407E-6</v>
      </c>
      <c r="F187" s="90">
        <f t="shared" si="26"/>
        <v>5.7374771118672389E-2</v>
      </c>
    </row>
    <row r="188" spans="1:6" x14ac:dyDescent="0.35">
      <c r="A188" s="3">
        <f t="shared" si="24"/>
        <v>16185</v>
      </c>
      <c r="B188" s="80" t="s">
        <v>741</v>
      </c>
      <c r="C188" s="47" t="s">
        <v>535</v>
      </c>
      <c r="D188" s="33">
        <f t="shared" si="25"/>
        <v>8760</v>
      </c>
      <c r="E188" s="90">
        <v>6.5496314062411407E-6</v>
      </c>
      <c r="F188" s="90">
        <f t="shared" si="26"/>
        <v>5.7374771118672389E-2</v>
      </c>
    </row>
    <row r="189" spans="1:6" x14ac:dyDescent="0.35">
      <c r="A189" s="3">
        <f t="shared" si="24"/>
        <v>16186</v>
      </c>
      <c r="B189" s="2" t="s">
        <v>661</v>
      </c>
      <c r="C189" s="47" t="s">
        <v>535</v>
      </c>
      <c r="D189" s="33">
        <f t="shared" si="25"/>
        <v>8760</v>
      </c>
      <c r="E189" s="90">
        <v>6.5496314062411407E-6</v>
      </c>
      <c r="F189" s="90">
        <f t="shared" si="26"/>
        <v>5.7374771118672389E-2</v>
      </c>
    </row>
    <row r="190" spans="1:6" x14ac:dyDescent="0.35">
      <c r="A190" s="3">
        <f t="shared" si="24"/>
        <v>16187</v>
      </c>
      <c r="B190" s="2" t="s">
        <v>662</v>
      </c>
      <c r="C190" s="47" t="s">
        <v>535</v>
      </c>
      <c r="D190" s="33">
        <f t="shared" si="25"/>
        <v>8760</v>
      </c>
      <c r="E190" s="90">
        <v>6.5496314062411407E-6</v>
      </c>
      <c r="F190" s="90">
        <f t="shared" si="26"/>
        <v>5.7374771118672389E-2</v>
      </c>
    </row>
    <row r="191" spans="1:6" x14ac:dyDescent="0.35">
      <c r="A191" s="3">
        <f t="shared" si="24"/>
        <v>16188</v>
      </c>
      <c r="B191" s="2" t="s">
        <v>663</v>
      </c>
      <c r="C191" s="47" t="s">
        <v>535</v>
      </c>
      <c r="D191" s="33">
        <f t="shared" si="25"/>
        <v>8760</v>
      </c>
      <c r="E191" s="90">
        <v>6.5496314062411407E-6</v>
      </c>
      <c r="F191" s="90">
        <f t="shared" si="26"/>
        <v>5.7374771118672389E-2</v>
      </c>
    </row>
    <row r="192" spans="1:6" x14ac:dyDescent="0.35">
      <c r="A192" s="3">
        <f t="shared" si="24"/>
        <v>16189</v>
      </c>
      <c r="B192" s="2" t="s">
        <v>661</v>
      </c>
      <c r="C192" s="47" t="s">
        <v>535</v>
      </c>
      <c r="D192" s="33">
        <f t="shared" si="25"/>
        <v>8760</v>
      </c>
      <c r="E192" s="90">
        <v>6.5496314062411407E-6</v>
      </c>
      <c r="F192" s="90">
        <f t="shared" si="26"/>
        <v>5.7374771118672389E-2</v>
      </c>
    </row>
    <row r="193" spans="1:6" x14ac:dyDescent="0.35">
      <c r="A193" s="3">
        <f t="shared" si="24"/>
        <v>16190</v>
      </c>
      <c r="B193" s="2" t="s">
        <v>664</v>
      </c>
      <c r="C193" s="47" t="s">
        <v>535</v>
      </c>
      <c r="D193" s="33">
        <f t="shared" si="25"/>
        <v>8760</v>
      </c>
      <c r="E193" s="90">
        <v>6.5496314062411407E-6</v>
      </c>
      <c r="F193" s="90">
        <f t="shared" si="26"/>
        <v>5.7374771118672389E-2</v>
      </c>
    </row>
    <row r="194" spans="1:6" x14ac:dyDescent="0.35">
      <c r="A194" s="3">
        <f t="shared" si="24"/>
        <v>16191</v>
      </c>
      <c r="B194" s="2" t="s">
        <v>665</v>
      </c>
      <c r="C194" s="47" t="s">
        <v>535</v>
      </c>
      <c r="D194" s="33">
        <f t="shared" si="25"/>
        <v>8760</v>
      </c>
      <c r="E194" s="90">
        <v>6.5496314062411407E-6</v>
      </c>
      <c r="F194" s="90">
        <f t="shared" si="26"/>
        <v>5.7374771118672389E-2</v>
      </c>
    </row>
    <row r="195" spans="1:6" x14ac:dyDescent="0.35">
      <c r="A195" s="3">
        <f t="shared" si="24"/>
        <v>16192</v>
      </c>
      <c r="B195" s="2" t="s">
        <v>666</v>
      </c>
      <c r="C195" s="47" t="s">
        <v>535</v>
      </c>
      <c r="D195" s="33">
        <f t="shared" si="25"/>
        <v>8760</v>
      </c>
      <c r="E195" s="90">
        <v>6.5496314062411407E-6</v>
      </c>
      <c r="F195" s="90">
        <f t="shared" si="26"/>
        <v>5.7374771118672389E-2</v>
      </c>
    </row>
    <row r="196" spans="1:6" x14ac:dyDescent="0.35">
      <c r="A196" s="3">
        <f t="shared" si="24"/>
        <v>16193</v>
      </c>
      <c r="B196" s="2" t="s">
        <v>667</v>
      </c>
      <c r="C196" s="47" t="s">
        <v>535</v>
      </c>
      <c r="D196" s="33">
        <f t="shared" si="25"/>
        <v>8760</v>
      </c>
      <c r="E196" s="90">
        <v>6.5496314062411407E-6</v>
      </c>
      <c r="F196" s="90">
        <f t="shared" si="26"/>
        <v>5.7374771118672389E-2</v>
      </c>
    </row>
    <row r="197" spans="1:6" x14ac:dyDescent="0.35">
      <c r="A197" s="3">
        <f t="shared" ref="A197" si="27">A196+1</f>
        <v>16194</v>
      </c>
      <c r="B197" s="2" t="s">
        <v>668</v>
      </c>
      <c r="C197" s="47" t="s">
        <v>535</v>
      </c>
      <c r="D197" s="33">
        <f t="shared" ref="D197" si="28">24*365</f>
        <v>8760</v>
      </c>
      <c r="E197" s="90">
        <v>6.5496314062411407E-6</v>
      </c>
      <c r="F197" s="90">
        <f t="shared" ref="F197" si="29">D197*E197</f>
        <v>5.7374771118672389E-2</v>
      </c>
    </row>
    <row r="198" spans="1:6" x14ac:dyDescent="0.35">
      <c r="A198" s="3">
        <f t="shared" ref="A198:A240" si="30">A197+1</f>
        <v>16195</v>
      </c>
      <c r="B198" s="2" t="s">
        <v>669</v>
      </c>
      <c r="C198" s="47" t="s">
        <v>535</v>
      </c>
      <c r="D198" s="33">
        <f t="shared" ref="D198:D240" si="31">24*365</f>
        <v>8760</v>
      </c>
      <c r="E198" s="90">
        <v>6.5496314062411407E-6</v>
      </c>
      <c r="F198" s="90">
        <f t="shared" ref="F198:F240" si="32">D198*E198</f>
        <v>5.7374771118672389E-2</v>
      </c>
    </row>
    <row r="199" spans="1:6" x14ac:dyDescent="0.35">
      <c r="A199" s="3">
        <f t="shared" si="30"/>
        <v>16196</v>
      </c>
      <c r="B199" s="2" t="s">
        <v>670</v>
      </c>
      <c r="C199" s="47" t="s">
        <v>535</v>
      </c>
      <c r="D199" s="33">
        <f t="shared" si="31"/>
        <v>8760</v>
      </c>
      <c r="E199" s="90">
        <v>6.5496314062411407E-6</v>
      </c>
      <c r="F199" s="90">
        <f t="shared" si="32"/>
        <v>5.7374771118672389E-2</v>
      </c>
    </row>
    <row r="200" spans="1:6" x14ac:dyDescent="0.35">
      <c r="A200" s="3">
        <f t="shared" si="30"/>
        <v>16197</v>
      </c>
      <c r="B200" s="2" t="s">
        <v>671</v>
      </c>
      <c r="C200" s="47" t="s">
        <v>535</v>
      </c>
      <c r="D200" s="33">
        <f t="shared" si="31"/>
        <v>8760</v>
      </c>
      <c r="E200" s="90">
        <v>6.5496314062411407E-6</v>
      </c>
      <c r="F200" s="90">
        <f t="shared" si="32"/>
        <v>5.7374771118672389E-2</v>
      </c>
    </row>
    <row r="201" spans="1:6" x14ac:dyDescent="0.35">
      <c r="A201" s="3">
        <f t="shared" si="30"/>
        <v>16198</v>
      </c>
      <c r="B201" s="2" t="s">
        <v>669</v>
      </c>
      <c r="C201" s="47" t="s">
        <v>535</v>
      </c>
      <c r="D201" s="33">
        <f t="shared" si="31"/>
        <v>8760</v>
      </c>
      <c r="E201" s="90">
        <v>6.5496314062411407E-6</v>
      </c>
      <c r="F201" s="90">
        <f t="shared" si="32"/>
        <v>5.7374771118672389E-2</v>
      </c>
    </row>
    <row r="202" spans="1:6" x14ac:dyDescent="0.35">
      <c r="A202" s="3">
        <f t="shared" si="30"/>
        <v>16199</v>
      </c>
      <c r="B202" s="2" t="s">
        <v>672</v>
      </c>
      <c r="C202" s="47" t="s">
        <v>535</v>
      </c>
      <c r="D202" s="33">
        <f t="shared" si="31"/>
        <v>8760</v>
      </c>
      <c r="E202" s="90">
        <v>6.5496314062411407E-6</v>
      </c>
      <c r="F202" s="90">
        <f t="shared" si="32"/>
        <v>5.7374771118672389E-2</v>
      </c>
    </row>
    <row r="203" spans="1:6" x14ac:dyDescent="0.35">
      <c r="A203" s="3">
        <f t="shared" si="30"/>
        <v>16200</v>
      </c>
      <c r="B203" s="2" t="s">
        <v>673</v>
      </c>
      <c r="C203" s="47" t="s">
        <v>535</v>
      </c>
      <c r="D203" s="33">
        <f t="shared" si="31"/>
        <v>8760</v>
      </c>
      <c r="E203" s="90">
        <v>6.5496314062411407E-6</v>
      </c>
      <c r="F203" s="90">
        <f t="shared" si="32"/>
        <v>5.7374771118672389E-2</v>
      </c>
    </row>
    <row r="204" spans="1:6" x14ac:dyDescent="0.35">
      <c r="A204" s="3">
        <f t="shared" si="30"/>
        <v>16201</v>
      </c>
      <c r="B204" s="80" t="s">
        <v>742</v>
      </c>
      <c r="C204" s="47" t="s">
        <v>535</v>
      </c>
      <c r="D204" s="33">
        <f t="shared" si="31"/>
        <v>8760</v>
      </c>
      <c r="E204" s="90">
        <v>6.5496314062411407E-6</v>
      </c>
      <c r="F204" s="90">
        <f t="shared" si="32"/>
        <v>5.7374771118672389E-2</v>
      </c>
    </row>
    <row r="205" spans="1:6" x14ac:dyDescent="0.35">
      <c r="A205" s="3">
        <f t="shared" si="30"/>
        <v>16202</v>
      </c>
      <c r="B205" s="80" t="s">
        <v>743</v>
      </c>
      <c r="C205" s="47" t="s">
        <v>535</v>
      </c>
      <c r="D205" s="33">
        <f t="shared" si="31"/>
        <v>8760</v>
      </c>
      <c r="E205" s="90">
        <v>6.5496314062411407E-6</v>
      </c>
      <c r="F205" s="90">
        <f t="shared" si="32"/>
        <v>5.7374771118672389E-2</v>
      </c>
    </row>
    <row r="206" spans="1:6" x14ac:dyDescent="0.35">
      <c r="A206" s="3">
        <f t="shared" si="30"/>
        <v>16203</v>
      </c>
      <c r="B206" s="80" t="s">
        <v>743</v>
      </c>
      <c r="C206" s="47" t="s">
        <v>535</v>
      </c>
      <c r="D206" s="33">
        <f t="shared" si="31"/>
        <v>8760</v>
      </c>
      <c r="E206" s="90">
        <v>6.5496314062411407E-6</v>
      </c>
      <c r="F206" s="90">
        <f t="shared" si="32"/>
        <v>5.7374771118672389E-2</v>
      </c>
    </row>
    <row r="207" spans="1:6" x14ac:dyDescent="0.35">
      <c r="A207" s="3">
        <f t="shared" si="30"/>
        <v>16204</v>
      </c>
      <c r="B207" s="80" t="s">
        <v>743</v>
      </c>
      <c r="C207" s="47" t="s">
        <v>535</v>
      </c>
      <c r="D207" s="33">
        <f t="shared" si="31"/>
        <v>8760</v>
      </c>
      <c r="E207" s="90">
        <v>6.5496314062411407E-6</v>
      </c>
      <c r="F207" s="90">
        <f t="shared" si="32"/>
        <v>5.7374771118672389E-2</v>
      </c>
    </row>
    <row r="208" spans="1:6" x14ac:dyDescent="0.35">
      <c r="A208" s="3">
        <f t="shared" si="30"/>
        <v>16205</v>
      </c>
      <c r="B208" s="80" t="s">
        <v>743</v>
      </c>
      <c r="C208" s="47" t="s">
        <v>535</v>
      </c>
      <c r="D208" s="33">
        <f t="shared" si="31"/>
        <v>8760</v>
      </c>
      <c r="E208" s="90">
        <v>6.5496314062411407E-6</v>
      </c>
      <c r="F208" s="90">
        <f t="shared" si="32"/>
        <v>5.7374771118672389E-2</v>
      </c>
    </row>
    <row r="209" spans="1:6" x14ac:dyDescent="0.35">
      <c r="A209" s="3">
        <f t="shared" si="30"/>
        <v>16206</v>
      </c>
      <c r="B209" s="80" t="s">
        <v>743</v>
      </c>
      <c r="C209" s="47" t="s">
        <v>535</v>
      </c>
      <c r="D209" s="33">
        <f t="shared" si="31"/>
        <v>8760</v>
      </c>
      <c r="E209" s="90">
        <v>6.5496314062411407E-6</v>
      </c>
      <c r="F209" s="90">
        <f t="shared" si="32"/>
        <v>5.7374771118672389E-2</v>
      </c>
    </row>
    <row r="210" spans="1:6" x14ac:dyDescent="0.35">
      <c r="A210" s="3">
        <f t="shared" si="30"/>
        <v>16207</v>
      </c>
      <c r="B210" s="80" t="s">
        <v>743</v>
      </c>
      <c r="C210" s="47" t="s">
        <v>535</v>
      </c>
      <c r="D210" s="33">
        <f t="shared" si="31"/>
        <v>8760</v>
      </c>
      <c r="E210" s="90">
        <v>6.5496314062411407E-6</v>
      </c>
      <c r="F210" s="90">
        <f t="shared" si="32"/>
        <v>5.7374771118672389E-2</v>
      </c>
    </row>
    <row r="211" spans="1:6" x14ac:dyDescent="0.35">
      <c r="A211" s="3">
        <f t="shared" si="30"/>
        <v>16208</v>
      </c>
      <c r="B211" s="80" t="s">
        <v>743</v>
      </c>
      <c r="C211" s="47" t="s">
        <v>535</v>
      </c>
      <c r="D211" s="33">
        <f t="shared" si="31"/>
        <v>8760</v>
      </c>
      <c r="E211" s="90">
        <v>6.5496314062411407E-6</v>
      </c>
      <c r="F211" s="90">
        <f t="shared" si="32"/>
        <v>5.7374771118672389E-2</v>
      </c>
    </row>
    <row r="212" spans="1:6" x14ac:dyDescent="0.35">
      <c r="A212" s="3">
        <f t="shared" si="30"/>
        <v>16209</v>
      </c>
      <c r="B212" s="80" t="s">
        <v>743</v>
      </c>
      <c r="C212" s="47" t="s">
        <v>535</v>
      </c>
      <c r="D212" s="33">
        <f t="shared" si="31"/>
        <v>8760</v>
      </c>
      <c r="E212" s="90">
        <v>6.5496314062411407E-6</v>
      </c>
      <c r="F212" s="90">
        <f t="shared" si="32"/>
        <v>5.7374771118672389E-2</v>
      </c>
    </row>
    <row r="213" spans="1:6" x14ac:dyDescent="0.35">
      <c r="A213" s="3">
        <f t="shared" si="30"/>
        <v>16210</v>
      </c>
      <c r="B213" s="80" t="s">
        <v>743</v>
      </c>
      <c r="C213" s="47" t="s">
        <v>535</v>
      </c>
      <c r="D213" s="33">
        <f t="shared" si="31"/>
        <v>8760</v>
      </c>
      <c r="E213" s="90">
        <v>6.5496314062411407E-6</v>
      </c>
      <c r="F213" s="90">
        <f t="shared" si="32"/>
        <v>5.7374771118672389E-2</v>
      </c>
    </row>
    <row r="214" spans="1:6" x14ac:dyDescent="0.35">
      <c r="A214" s="3">
        <f t="shared" si="30"/>
        <v>16211</v>
      </c>
      <c r="B214" s="80" t="s">
        <v>743</v>
      </c>
      <c r="C214" s="47" t="s">
        <v>535</v>
      </c>
      <c r="D214" s="33">
        <f t="shared" si="31"/>
        <v>8760</v>
      </c>
      <c r="E214" s="90">
        <v>6.5496314062411407E-6</v>
      </c>
      <c r="F214" s="90">
        <f t="shared" si="32"/>
        <v>5.7374771118672389E-2</v>
      </c>
    </row>
    <row r="215" spans="1:6" x14ac:dyDescent="0.35">
      <c r="A215" s="3">
        <f t="shared" si="30"/>
        <v>16212</v>
      </c>
      <c r="B215" s="80" t="s">
        <v>743</v>
      </c>
      <c r="C215" s="47" t="s">
        <v>535</v>
      </c>
      <c r="D215" s="33">
        <f t="shared" si="31"/>
        <v>8760</v>
      </c>
      <c r="E215" s="90">
        <v>6.5496314062411407E-6</v>
      </c>
      <c r="F215" s="90">
        <f t="shared" si="32"/>
        <v>5.7374771118672389E-2</v>
      </c>
    </row>
    <row r="216" spans="1:6" x14ac:dyDescent="0.35">
      <c r="A216" s="3">
        <f t="shared" si="30"/>
        <v>16213</v>
      </c>
      <c r="B216" s="80" t="s">
        <v>743</v>
      </c>
      <c r="C216" s="47" t="s">
        <v>535</v>
      </c>
      <c r="D216" s="33">
        <f t="shared" si="31"/>
        <v>8760</v>
      </c>
      <c r="E216" s="90">
        <v>6.5496314062411407E-6</v>
      </c>
      <c r="F216" s="90">
        <f t="shared" si="32"/>
        <v>5.7374771118672389E-2</v>
      </c>
    </row>
    <row r="217" spans="1:6" x14ac:dyDescent="0.35">
      <c r="A217" s="3">
        <f t="shared" si="30"/>
        <v>16214</v>
      </c>
      <c r="B217" s="2" t="s">
        <v>674</v>
      </c>
      <c r="C217" s="47" t="s">
        <v>535</v>
      </c>
      <c r="D217" s="33">
        <f t="shared" si="31"/>
        <v>8760</v>
      </c>
      <c r="E217" s="90">
        <v>6.5496314062411407E-6</v>
      </c>
      <c r="F217" s="90">
        <f t="shared" si="32"/>
        <v>5.7374771118672389E-2</v>
      </c>
    </row>
    <row r="218" spans="1:6" x14ac:dyDescent="0.35">
      <c r="A218" s="3">
        <f t="shared" si="30"/>
        <v>16215</v>
      </c>
      <c r="B218" s="2" t="s">
        <v>675</v>
      </c>
      <c r="C218" s="47" t="s">
        <v>535</v>
      </c>
      <c r="D218" s="33">
        <f t="shared" si="31"/>
        <v>8760</v>
      </c>
      <c r="E218" s="90">
        <v>6.5496314062411407E-6</v>
      </c>
      <c r="F218" s="90">
        <f t="shared" si="32"/>
        <v>5.7374771118672389E-2</v>
      </c>
    </row>
    <row r="219" spans="1:6" x14ac:dyDescent="0.35">
      <c r="A219" s="3">
        <f t="shared" si="30"/>
        <v>16216</v>
      </c>
      <c r="B219" s="2" t="s">
        <v>676</v>
      </c>
      <c r="C219" s="47" t="s">
        <v>535</v>
      </c>
      <c r="D219" s="33">
        <f t="shared" si="31"/>
        <v>8760</v>
      </c>
      <c r="E219" s="90">
        <v>6.5496314062411407E-6</v>
      </c>
      <c r="F219" s="90">
        <f t="shared" si="32"/>
        <v>5.7374771118672389E-2</v>
      </c>
    </row>
    <row r="220" spans="1:6" x14ac:dyDescent="0.35">
      <c r="A220" s="3">
        <f t="shared" si="30"/>
        <v>16217</v>
      </c>
      <c r="B220" s="2" t="s">
        <v>677</v>
      </c>
      <c r="C220" s="47" t="s">
        <v>535</v>
      </c>
      <c r="D220" s="33">
        <f t="shared" si="31"/>
        <v>8760</v>
      </c>
      <c r="E220" s="90">
        <v>6.5496314062411407E-6</v>
      </c>
      <c r="F220" s="90">
        <f t="shared" si="32"/>
        <v>5.7374771118672389E-2</v>
      </c>
    </row>
    <row r="221" spans="1:6" x14ac:dyDescent="0.35">
      <c r="A221" s="3">
        <f t="shared" si="30"/>
        <v>16218</v>
      </c>
      <c r="B221" s="2" t="s">
        <v>678</v>
      </c>
      <c r="C221" s="47" t="s">
        <v>535</v>
      </c>
      <c r="D221" s="33">
        <f t="shared" si="31"/>
        <v>8760</v>
      </c>
      <c r="E221" s="90">
        <v>6.5496314062411407E-6</v>
      </c>
      <c r="F221" s="90">
        <f t="shared" si="32"/>
        <v>5.7374771118672389E-2</v>
      </c>
    </row>
    <row r="222" spans="1:6" x14ac:dyDescent="0.35">
      <c r="A222" s="3">
        <f t="shared" si="30"/>
        <v>16219</v>
      </c>
      <c r="B222" s="2" t="s">
        <v>679</v>
      </c>
      <c r="C222" s="47" t="s">
        <v>535</v>
      </c>
      <c r="D222" s="33">
        <f t="shared" si="31"/>
        <v>8760</v>
      </c>
      <c r="E222" s="90">
        <v>6.5496314062411407E-6</v>
      </c>
      <c r="F222" s="90">
        <f t="shared" si="32"/>
        <v>5.7374771118672389E-2</v>
      </c>
    </row>
    <row r="223" spans="1:6" x14ac:dyDescent="0.35">
      <c r="A223" s="3">
        <f t="shared" si="30"/>
        <v>16220</v>
      </c>
      <c r="B223" s="2" t="s">
        <v>680</v>
      </c>
      <c r="C223" s="47" t="s">
        <v>535</v>
      </c>
      <c r="D223" s="33">
        <f t="shared" si="31"/>
        <v>8760</v>
      </c>
      <c r="E223" s="90">
        <v>6.5496314062411407E-6</v>
      </c>
      <c r="F223" s="90">
        <f t="shared" si="32"/>
        <v>5.7374771118672389E-2</v>
      </c>
    </row>
    <row r="224" spans="1:6" x14ac:dyDescent="0.35">
      <c r="A224" s="3">
        <f t="shared" si="30"/>
        <v>16221</v>
      </c>
      <c r="B224" s="2" t="s">
        <v>669</v>
      </c>
      <c r="C224" s="47" t="s">
        <v>535</v>
      </c>
      <c r="D224" s="33">
        <f t="shared" si="31"/>
        <v>8760</v>
      </c>
      <c r="E224" s="90">
        <v>6.5496314062411407E-6</v>
      </c>
      <c r="F224" s="90">
        <f t="shared" si="32"/>
        <v>5.7374771118672389E-2</v>
      </c>
    </row>
    <row r="225" spans="1:6" x14ac:dyDescent="0.35">
      <c r="A225" s="3">
        <f t="shared" si="30"/>
        <v>16222</v>
      </c>
      <c r="B225" s="2" t="s">
        <v>681</v>
      </c>
      <c r="C225" s="47" t="s">
        <v>535</v>
      </c>
      <c r="D225" s="33">
        <f t="shared" si="31"/>
        <v>8760</v>
      </c>
      <c r="E225" s="90">
        <v>6.5496314062411407E-6</v>
      </c>
      <c r="F225" s="90">
        <f t="shared" si="32"/>
        <v>5.7374771118672389E-2</v>
      </c>
    </row>
    <row r="226" spans="1:6" x14ac:dyDescent="0.35">
      <c r="A226" s="3">
        <f t="shared" si="30"/>
        <v>16223</v>
      </c>
      <c r="B226" s="2" t="s">
        <v>681</v>
      </c>
      <c r="C226" s="47" t="s">
        <v>535</v>
      </c>
      <c r="D226" s="33">
        <f t="shared" si="31"/>
        <v>8760</v>
      </c>
      <c r="E226" s="90">
        <v>6.5496314062411407E-6</v>
      </c>
      <c r="F226" s="90">
        <f t="shared" si="32"/>
        <v>5.7374771118672389E-2</v>
      </c>
    </row>
    <row r="227" spans="1:6" x14ac:dyDescent="0.35">
      <c r="A227" s="3">
        <f t="shared" si="30"/>
        <v>16224</v>
      </c>
      <c r="B227" s="2" t="s">
        <v>671</v>
      </c>
      <c r="C227" s="47" t="s">
        <v>535</v>
      </c>
      <c r="D227" s="33">
        <f t="shared" si="31"/>
        <v>8760</v>
      </c>
      <c r="E227" s="90">
        <v>6.5496314062411407E-6</v>
      </c>
      <c r="F227" s="90">
        <f t="shared" si="32"/>
        <v>5.7374771118672389E-2</v>
      </c>
    </row>
    <row r="228" spans="1:6" x14ac:dyDescent="0.35">
      <c r="A228" s="3">
        <f t="shared" si="30"/>
        <v>16225</v>
      </c>
      <c r="B228" s="2" t="s">
        <v>682</v>
      </c>
      <c r="C228" s="47" t="s">
        <v>535</v>
      </c>
      <c r="D228" s="33">
        <f t="shared" si="31"/>
        <v>8760</v>
      </c>
      <c r="E228" s="90">
        <v>6.5496314062411407E-6</v>
      </c>
      <c r="F228" s="90">
        <f t="shared" si="32"/>
        <v>5.7374771118672389E-2</v>
      </c>
    </row>
    <row r="229" spans="1:6" x14ac:dyDescent="0.35">
      <c r="A229" s="3">
        <f t="shared" si="30"/>
        <v>16226</v>
      </c>
      <c r="B229" s="2" t="s">
        <v>671</v>
      </c>
      <c r="C229" s="47" t="s">
        <v>535</v>
      </c>
      <c r="D229" s="33">
        <f t="shared" si="31"/>
        <v>8760</v>
      </c>
      <c r="E229" s="90">
        <v>6.5496314062411407E-6</v>
      </c>
      <c r="F229" s="90">
        <f t="shared" si="32"/>
        <v>5.7374771118672389E-2</v>
      </c>
    </row>
    <row r="230" spans="1:6" x14ac:dyDescent="0.35">
      <c r="A230" s="3">
        <f t="shared" si="30"/>
        <v>16227</v>
      </c>
      <c r="B230" s="2" t="s">
        <v>683</v>
      </c>
      <c r="C230" s="47" t="s">
        <v>535</v>
      </c>
      <c r="D230" s="33">
        <f t="shared" si="31"/>
        <v>8760</v>
      </c>
      <c r="E230" s="90">
        <v>6.5496314062411407E-6</v>
      </c>
      <c r="F230" s="90">
        <f t="shared" si="32"/>
        <v>5.7374771118672389E-2</v>
      </c>
    </row>
    <row r="231" spans="1:6" x14ac:dyDescent="0.35">
      <c r="A231" s="3">
        <f t="shared" si="30"/>
        <v>16228</v>
      </c>
      <c r="B231" s="2" t="s">
        <v>684</v>
      </c>
      <c r="C231" s="47" t="s">
        <v>535</v>
      </c>
      <c r="D231" s="33">
        <f t="shared" si="31"/>
        <v>8760</v>
      </c>
      <c r="E231" s="90">
        <v>6.5496314062411407E-6</v>
      </c>
      <c r="F231" s="90">
        <f t="shared" si="32"/>
        <v>5.7374771118672389E-2</v>
      </c>
    </row>
    <row r="232" spans="1:6" x14ac:dyDescent="0.35">
      <c r="A232" s="3">
        <f t="shared" si="30"/>
        <v>16229</v>
      </c>
      <c r="B232" s="2" t="s">
        <v>685</v>
      </c>
      <c r="C232" s="47" t="s">
        <v>535</v>
      </c>
      <c r="D232" s="33">
        <f t="shared" si="31"/>
        <v>8760</v>
      </c>
      <c r="E232" s="90">
        <v>6.5496314062411407E-6</v>
      </c>
      <c r="F232" s="90">
        <f t="shared" si="32"/>
        <v>5.7374771118672389E-2</v>
      </c>
    </row>
    <row r="233" spans="1:6" x14ac:dyDescent="0.35">
      <c r="A233" s="3">
        <f t="shared" si="30"/>
        <v>16230</v>
      </c>
      <c r="B233" s="2" t="s">
        <v>686</v>
      </c>
      <c r="C233" s="47" t="s">
        <v>535</v>
      </c>
      <c r="D233" s="33">
        <f t="shared" si="31"/>
        <v>8760</v>
      </c>
      <c r="E233" s="90">
        <v>6.5496314062411407E-6</v>
      </c>
      <c r="F233" s="90">
        <f t="shared" si="32"/>
        <v>5.7374771118672389E-2</v>
      </c>
    </row>
    <row r="234" spans="1:6" x14ac:dyDescent="0.35">
      <c r="A234" s="3">
        <f t="shared" si="30"/>
        <v>16231</v>
      </c>
      <c r="B234" s="2" t="s">
        <v>687</v>
      </c>
      <c r="C234" s="47" t="s">
        <v>535</v>
      </c>
      <c r="D234" s="33">
        <f t="shared" si="31"/>
        <v>8760</v>
      </c>
      <c r="E234" s="90">
        <v>6.5496314062411407E-6</v>
      </c>
      <c r="F234" s="90">
        <f t="shared" si="32"/>
        <v>5.7374771118672389E-2</v>
      </c>
    </row>
    <row r="235" spans="1:6" x14ac:dyDescent="0.35">
      <c r="A235" s="3">
        <f t="shared" si="30"/>
        <v>16232</v>
      </c>
      <c r="B235" s="2" t="s">
        <v>688</v>
      </c>
      <c r="C235" s="47" t="s">
        <v>535</v>
      </c>
      <c r="D235" s="33">
        <f t="shared" si="31"/>
        <v>8760</v>
      </c>
      <c r="E235" s="90">
        <v>6.5496314062411407E-6</v>
      </c>
      <c r="F235" s="90">
        <f t="shared" si="32"/>
        <v>5.7374771118672389E-2</v>
      </c>
    </row>
    <row r="236" spans="1:6" x14ac:dyDescent="0.35">
      <c r="A236" s="3">
        <f t="shared" si="30"/>
        <v>16233</v>
      </c>
      <c r="B236" s="2" t="s">
        <v>689</v>
      </c>
      <c r="C236" s="47" t="s">
        <v>535</v>
      </c>
      <c r="D236" s="33">
        <f t="shared" si="31"/>
        <v>8760</v>
      </c>
      <c r="E236" s="90">
        <v>6.5496314062411407E-6</v>
      </c>
      <c r="F236" s="90">
        <f t="shared" si="32"/>
        <v>5.7374771118672389E-2</v>
      </c>
    </row>
    <row r="237" spans="1:6" x14ac:dyDescent="0.35">
      <c r="A237" s="3">
        <f t="shared" si="30"/>
        <v>16234</v>
      </c>
      <c r="B237" s="2" t="s">
        <v>669</v>
      </c>
      <c r="C237" s="47" t="s">
        <v>535</v>
      </c>
      <c r="D237" s="33">
        <f t="shared" si="31"/>
        <v>8760</v>
      </c>
      <c r="E237" s="90">
        <v>6.5496314062411407E-6</v>
      </c>
      <c r="F237" s="90">
        <f t="shared" si="32"/>
        <v>5.7374771118672389E-2</v>
      </c>
    </row>
    <row r="238" spans="1:6" x14ac:dyDescent="0.35">
      <c r="A238" s="3">
        <f t="shared" si="30"/>
        <v>16235</v>
      </c>
      <c r="B238" s="2" t="s">
        <v>689</v>
      </c>
      <c r="C238" s="47" t="s">
        <v>535</v>
      </c>
      <c r="D238" s="33">
        <f t="shared" si="31"/>
        <v>8760</v>
      </c>
      <c r="E238" s="90">
        <v>6.5496314062411407E-6</v>
      </c>
      <c r="F238" s="90">
        <f t="shared" si="32"/>
        <v>5.7374771118672389E-2</v>
      </c>
    </row>
    <row r="239" spans="1:6" x14ac:dyDescent="0.35">
      <c r="A239" s="3">
        <f t="shared" si="30"/>
        <v>16236</v>
      </c>
      <c r="B239" s="2" t="s">
        <v>690</v>
      </c>
      <c r="C239" s="47" t="s">
        <v>535</v>
      </c>
      <c r="D239" s="33">
        <f t="shared" si="31"/>
        <v>8760</v>
      </c>
      <c r="E239" s="90">
        <v>6.5496314062411407E-6</v>
      </c>
      <c r="F239" s="90">
        <f t="shared" si="32"/>
        <v>5.7374771118672389E-2</v>
      </c>
    </row>
    <row r="240" spans="1:6" x14ac:dyDescent="0.35">
      <c r="A240" s="3">
        <f t="shared" si="30"/>
        <v>16237</v>
      </c>
      <c r="B240" s="2" t="s">
        <v>691</v>
      </c>
      <c r="C240" s="47" t="s">
        <v>535</v>
      </c>
      <c r="D240" s="33">
        <f t="shared" si="31"/>
        <v>8760</v>
      </c>
      <c r="E240" s="90">
        <v>6.5496314062411407E-6</v>
      </c>
      <c r="F240" s="90">
        <f t="shared" si="32"/>
        <v>5.7374771118672389E-2</v>
      </c>
    </row>
    <row r="242" spans="1:6" ht="30.75" customHeight="1" x14ac:dyDescent="0.35">
      <c r="A242" s="109" t="s">
        <v>766</v>
      </c>
      <c r="B242" s="111"/>
      <c r="C242" s="111"/>
      <c r="D242" s="111"/>
      <c r="E242" s="111"/>
      <c r="F242" s="111"/>
    </row>
  </sheetData>
  <mergeCells count="1">
    <mergeCell ref="A242:F242"/>
  </mergeCells>
  <pageMargins left="0.7" right="0.7" top="0.75" bottom="0.75" header="0.3" footer="0.3"/>
  <pageSetup scale="75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C4:C240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1.1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Zones'!B27</f>
        <v>Zone 16</v>
      </c>
      <c r="B1" s="77" t="str">
        <f>'List of Zones'!C27</f>
        <v>Blacksheet Regrind Transfer System</v>
      </c>
      <c r="C1" s="46"/>
    </row>
    <row r="2" spans="1:6" ht="15.75" customHeight="1" x14ac:dyDescent="0.35">
      <c r="A2" s="8"/>
      <c r="E2" s="32" t="s">
        <v>545</v>
      </c>
      <c r="F2" s="89">
        <f>SUM(F4:F999)</f>
        <v>1.950389233152595E-3</v>
      </c>
    </row>
    <row r="3" spans="1:6" ht="36" x14ac:dyDescent="0.35">
      <c r="A3" s="11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16001</v>
      </c>
      <c r="B4" s="2" t="s">
        <v>370</v>
      </c>
      <c r="C4" s="47" t="s">
        <v>134</v>
      </c>
      <c r="D4" s="33">
        <f>24*365</f>
        <v>8760</v>
      </c>
      <c r="E4" s="90">
        <v>0</v>
      </c>
      <c r="F4" s="90">
        <f>D4*E4</f>
        <v>0</v>
      </c>
    </row>
    <row r="5" spans="1:6" x14ac:dyDescent="0.35">
      <c r="A5" s="3">
        <f t="shared" ref="A5" si="0">A4+1</f>
        <v>16002</v>
      </c>
      <c r="B5" s="2" t="s">
        <v>362</v>
      </c>
      <c r="C5" s="47" t="s">
        <v>535</v>
      </c>
      <c r="D5" s="33">
        <f t="shared" ref="D5" si="1">24*365</f>
        <v>8760</v>
      </c>
      <c r="E5" s="90">
        <v>5.3011231603408257E-9</v>
      </c>
      <c r="F5" s="90">
        <f t="shared" ref="F5" si="2">D5*E5</f>
        <v>4.6437838884585633E-5</v>
      </c>
    </row>
    <row r="6" spans="1:6" x14ac:dyDescent="0.35">
      <c r="A6" s="3">
        <f t="shared" ref="A6:A48" si="3">A5+1</f>
        <v>16003</v>
      </c>
      <c r="B6" s="2" t="s">
        <v>375</v>
      </c>
      <c r="C6" s="47" t="s">
        <v>535</v>
      </c>
      <c r="D6" s="33">
        <f t="shared" ref="D6:D48" si="4">24*365</f>
        <v>8760</v>
      </c>
      <c r="E6" s="90">
        <v>5.3011231603408257E-9</v>
      </c>
      <c r="F6" s="90">
        <f t="shared" ref="F6:F48" si="5">D6*E6</f>
        <v>4.6437838884585633E-5</v>
      </c>
    </row>
    <row r="7" spans="1:6" x14ac:dyDescent="0.35">
      <c r="A7" s="3">
        <f t="shared" si="3"/>
        <v>16004</v>
      </c>
      <c r="B7" s="2" t="s">
        <v>359</v>
      </c>
      <c r="C7" s="47" t="s">
        <v>535</v>
      </c>
      <c r="D7" s="33">
        <f t="shared" si="4"/>
        <v>8760</v>
      </c>
      <c r="E7" s="90">
        <v>5.3011231603408257E-9</v>
      </c>
      <c r="F7" s="90">
        <f t="shared" si="5"/>
        <v>4.6437838884585633E-5</v>
      </c>
    </row>
    <row r="8" spans="1:6" x14ac:dyDescent="0.35">
      <c r="A8" s="3">
        <f t="shared" si="3"/>
        <v>16005</v>
      </c>
      <c r="B8" s="2" t="s">
        <v>358</v>
      </c>
      <c r="C8" s="47" t="s">
        <v>535</v>
      </c>
      <c r="D8" s="33">
        <f t="shared" si="4"/>
        <v>8760</v>
      </c>
      <c r="E8" s="90">
        <v>5.3011231603408257E-9</v>
      </c>
      <c r="F8" s="90">
        <f t="shared" si="5"/>
        <v>4.6437838884585633E-5</v>
      </c>
    </row>
    <row r="9" spans="1:6" x14ac:dyDescent="0.35">
      <c r="A9" s="3">
        <f t="shared" si="3"/>
        <v>16006</v>
      </c>
      <c r="B9" s="2" t="s">
        <v>377</v>
      </c>
      <c r="C9" s="47" t="s">
        <v>535</v>
      </c>
      <c r="D9" s="33">
        <f t="shared" si="4"/>
        <v>8760</v>
      </c>
      <c r="E9" s="90">
        <v>5.3011231603408257E-9</v>
      </c>
      <c r="F9" s="90">
        <f t="shared" si="5"/>
        <v>4.6437838884585633E-5</v>
      </c>
    </row>
    <row r="10" spans="1:6" x14ac:dyDescent="0.35">
      <c r="A10" s="3">
        <f t="shared" si="3"/>
        <v>16007</v>
      </c>
      <c r="B10" s="2" t="s">
        <v>376</v>
      </c>
      <c r="C10" s="47" t="s">
        <v>535</v>
      </c>
      <c r="D10" s="33">
        <f t="shared" si="4"/>
        <v>8760</v>
      </c>
      <c r="E10" s="90">
        <v>5.3011231603408257E-9</v>
      </c>
      <c r="F10" s="90">
        <f t="shared" si="5"/>
        <v>4.6437838884585633E-5</v>
      </c>
    </row>
    <row r="11" spans="1:6" x14ac:dyDescent="0.35">
      <c r="A11" s="3">
        <f t="shared" si="3"/>
        <v>16008</v>
      </c>
      <c r="B11" s="2" t="s">
        <v>376</v>
      </c>
      <c r="C11" s="47" t="s">
        <v>535</v>
      </c>
      <c r="D11" s="33">
        <f t="shared" si="4"/>
        <v>8760</v>
      </c>
      <c r="E11" s="90">
        <v>5.3011231603408257E-9</v>
      </c>
      <c r="F11" s="90">
        <f t="shared" si="5"/>
        <v>4.6437838884585633E-5</v>
      </c>
    </row>
    <row r="12" spans="1:6" x14ac:dyDescent="0.35">
      <c r="A12" s="3">
        <f t="shared" si="3"/>
        <v>16009</v>
      </c>
      <c r="B12" s="2" t="s">
        <v>364</v>
      </c>
      <c r="C12" s="47" t="s">
        <v>535</v>
      </c>
      <c r="D12" s="33">
        <f t="shared" si="4"/>
        <v>8760</v>
      </c>
      <c r="E12" s="90">
        <v>5.3011231603408257E-9</v>
      </c>
      <c r="F12" s="90">
        <f t="shared" si="5"/>
        <v>4.6437838884585633E-5</v>
      </c>
    </row>
    <row r="13" spans="1:6" x14ac:dyDescent="0.35">
      <c r="A13" s="3">
        <f t="shared" si="3"/>
        <v>16010</v>
      </c>
      <c r="B13" s="2" t="s">
        <v>375</v>
      </c>
      <c r="C13" s="47" t="s">
        <v>535</v>
      </c>
      <c r="D13" s="33">
        <f t="shared" si="4"/>
        <v>8760</v>
      </c>
      <c r="E13" s="90">
        <v>5.3011231603408257E-9</v>
      </c>
      <c r="F13" s="90">
        <f t="shared" si="5"/>
        <v>4.6437838884585633E-5</v>
      </c>
    </row>
    <row r="14" spans="1:6" x14ac:dyDescent="0.35">
      <c r="A14" s="3">
        <f t="shared" si="3"/>
        <v>16011</v>
      </c>
      <c r="B14" s="2" t="s">
        <v>374</v>
      </c>
      <c r="C14" s="47" t="s">
        <v>535</v>
      </c>
      <c r="D14" s="33">
        <f t="shared" si="4"/>
        <v>8760</v>
      </c>
      <c r="E14" s="90">
        <v>5.3011231603408257E-9</v>
      </c>
      <c r="F14" s="90">
        <f t="shared" si="5"/>
        <v>4.6437838884585633E-5</v>
      </c>
    </row>
    <row r="15" spans="1:6" x14ac:dyDescent="0.35">
      <c r="A15" s="3">
        <f t="shared" si="3"/>
        <v>16012</v>
      </c>
      <c r="B15" s="2" t="s">
        <v>364</v>
      </c>
      <c r="C15" s="47" t="s">
        <v>535</v>
      </c>
      <c r="D15" s="33">
        <f t="shared" si="4"/>
        <v>8760</v>
      </c>
      <c r="E15" s="90">
        <v>5.3011231603408257E-9</v>
      </c>
      <c r="F15" s="90">
        <f t="shared" si="5"/>
        <v>4.6437838884585633E-5</v>
      </c>
    </row>
    <row r="16" spans="1:6" x14ac:dyDescent="0.35">
      <c r="A16" s="3">
        <f t="shared" si="3"/>
        <v>16013</v>
      </c>
      <c r="B16" s="2" t="s">
        <v>373</v>
      </c>
      <c r="C16" s="47" t="s">
        <v>535</v>
      </c>
      <c r="D16" s="33">
        <f t="shared" si="4"/>
        <v>8760</v>
      </c>
      <c r="E16" s="90">
        <v>5.3011231603408257E-9</v>
      </c>
      <c r="F16" s="90">
        <f t="shared" si="5"/>
        <v>4.6437838884585633E-5</v>
      </c>
    </row>
    <row r="17" spans="1:6" x14ac:dyDescent="0.35">
      <c r="A17" s="3">
        <f t="shared" si="3"/>
        <v>16014</v>
      </c>
      <c r="B17" s="2" t="s">
        <v>372</v>
      </c>
      <c r="C17" s="47" t="s">
        <v>535</v>
      </c>
      <c r="D17" s="33">
        <f t="shared" si="4"/>
        <v>8760</v>
      </c>
      <c r="E17" s="90">
        <v>5.3011231603408257E-9</v>
      </c>
      <c r="F17" s="90">
        <f t="shared" si="5"/>
        <v>4.6437838884585633E-5</v>
      </c>
    </row>
    <row r="18" spans="1:6" x14ac:dyDescent="0.35">
      <c r="A18" s="3">
        <f t="shared" si="3"/>
        <v>16015</v>
      </c>
      <c r="B18" s="2" t="s">
        <v>371</v>
      </c>
      <c r="C18" s="47" t="s">
        <v>535</v>
      </c>
      <c r="D18" s="33">
        <f t="shared" si="4"/>
        <v>8760</v>
      </c>
      <c r="E18" s="90">
        <v>5.3011231603408257E-9</v>
      </c>
      <c r="F18" s="90">
        <f t="shared" si="5"/>
        <v>4.6437838884585633E-5</v>
      </c>
    </row>
    <row r="19" spans="1:6" x14ac:dyDescent="0.35">
      <c r="A19" s="3">
        <f t="shared" si="3"/>
        <v>16016</v>
      </c>
      <c r="B19" s="2" t="s">
        <v>370</v>
      </c>
      <c r="C19" s="47" t="s">
        <v>134</v>
      </c>
      <c r="D19" s="33">
        <f t="shared" si="4"/>
        <v>8760</v>
      </c>
      <c r="E19" s="90">
        <v>0</v>
      </c>
      <c r="F19" s="90">
        <f t="shared" si="5"/>
        <v>0</v>
      </c>
    </row>
    <row r="20" spans="1:6" x14ac:dyDescent="0.35">
      <c r="A20" s="3">
        <f t="shared" si="3"/>
        <v>16017</v>
      </c>
      <c r="B20" s="2" t="s">
        <v>369</v>
      </c>
      <c r="C20" s="47" t="s">
        <v>535</v>
      </c>
      <c r="D20" s="33">
        <f t="shared" si="4"/>
        <v>8760</v>
      </c>
      <c r="E20" s="90">
        <v>5.3011231603408257E-9</v>
      </c>
      <c r="F20" s="90">
        <f t="shared" si="5"/>
        <v>4.6437838884585633E-5</v>
      </c>
    </row>
    <row r="21" spans="1:6" x14ac:dyDescent="0.35">
      <c r="A21" s="3">
        <f t="shared" si="3"/>
        <v>16018</v>
      </c>
      <c r="B21" s="2" t="s">
        <v>368</v>
      </c>
      <c r="C21" s="47" t="s">
        <v>535</v>
      </c>
      <c r="D21" s="33">
        <f t="shared" si="4"/>
        <v>8760</v>
      </c>
      <c r="E21" s="90">
        <v>5.3011231603408257E-9</v>
      </c>
      <c r="F21" s="90">
        <f t="shared" si="5"/>
        <v>4.6437838884585633E-5</v>
      </c>
    </row>
    <row r="22" spans="1:6" x14ac:dyDescent="0.35">
      <c r="A22" s="3">
        <f t="shared" si="3"/>
        <v>16019</v>
      </c>
      <c r="B22" s="2" t="s">
        <v>367</v>
      </c>
      <c r="C22" s="47" t="s">
        <v>535</v>
      </c>
      <c r="D22" s="33">
        <f t="shared" si="4"/>
        <v>8760</v>
      </c>
      <c r="E22" s="90">
        <v>5.3011231603408257E-9</v>
      </c>
      <c r="F22" s="90">
        <f t="shared" si="5"/>
        <v>4.6437838884585633E-5</v>
      </c>
    </row>
    <row r="23" spans="1:6" x14ac:dyDescent="0.35">
      <c r="A23" s="3">
        <f t="shared" si="3"/>
        <v>16020</v>
      </c>
      <c r="B23" s="2" t="s">
        <v>365</v>
      </c>
      <c r="C23" s="47" t="s">
        <v>535</v>
      </c>
      <c r="D23" s="33">
        <f t="shared" si="4"/>
        <v>8760</v>
      </c>
      <c r="E23" s="90">
        <v>5.3011231603408257E-9</v>
      </c>
      <c r="F23" s="90">
        <f t="shared" si="5"/>
        <v>4.6437838884585633E-5</v>
      </c>
    </row>
    <row r="24" spans="1:6" x14ac:dyDescent="0.35">
      <c r="A24" s="3">
        <f t="shared" si="3"/>
        <v>16021</v>
      </c>
      <c r="B24" s="2" t="s">
        <v>363</v>
      </c>
      <c r="C24" s="47" t="s">
        <v>535</v>
      </c>
      <c r="D24" s="33">
        <f t="shared" si="4"/>
        <v>8760</v>
      </c>
      <c r="E24" s="90">
        <v>5.3011231603408257E-9</v>
      </c>
      <c r="F24" s="90">
        <f t="shared" si="5"/>
        <v>4.6437838884585633E-5</v>
      </c>
    </row>
    <row r="25" spans="1:6" x14ac:dyDescent="0.35">
      <c r="A25" s="3">
        <f t="shared" si="3"/>
        <v>16022</v>
      </c>
      <c r="B25" s="2" t="s">
        <v>365</v>
      </c>
      <c r="C25" s="47" t="s">
        <v>535</v>
      </c>
      <c r="D25" s="33">
        <f t="shared" si="4"/>
        <v>8760</v>
      </c>
      <c r="E25" s="90">
        <v>5.3011231603408257E-9</v>
      </c>
      <c r="F25" s="90">
        <f t="shared" si="5"/>
        <v>4.6437838884585633E-5</v>
      </c>
    </row>
    <row r="26" spans="1:6" x14ac:dyDescent="0.35">
      <c r="A26" s="3">
        <f t="shared" si="3"/>
        <v>16023</v>
      </c>
      <c r="B26" s="2" t="s">
        <v>365</v>
      </c>
      <c r="C26" s="47" t="s">
        <v>535</v>
      </c>
      <c r="D26" s="33">
        <f t="shared" si="4"/>
        <v>8760</v>
      </c>
      <c r="E26" s="90">
        <v>5.3011231603408257E-9</v>
      </c>
      <c r="F26" s="90">
        <f t="shared" si="5"/>
        <v>4.6437838884585633E-5</v>
      </c>
    </row>
    <row r="27" spans="1:6" x14ac:dyDescent="0.35">
      <c r="A27" s="3">
        <f t="shared" si="3"/>
        <v>16024</v>
      </c>
      <c r="B27" s="2" t="s">
        <v>364</v>
      </c>
      <c r="C27" s="47" t="s">
        <v>535</v>
      </c>
      <c r="D27" s="33">
        <f t="shared" si="4"/>
        <v>8760</v>
      </c>
      <c r="E27" s="90">
        <v>5.3011231603408257E-9</v>
      </c>
      <c r="F27" s="90">
        <f t="shared" si="5"/>
        <v>4.6437838884585633E-5</v>
      </c>
    </row>
    <row r="28" spans="1:6" x14ac:dyDescent="0.35">
      <c r="A28" s="3">
        <f t="shared" si="3"/>
        <v>16025</v>
      </c>
      <c r="B28" s="2" t="s">
        <v>364</v>
      </c>
      <c r="C28" s="47" t="s">
        <v>535</v>
      </c>
      <c r="D28" s="33">
        <f t="shared" si="4"/>
        <v>8760</v>
      </c>
      <c r="E28" s="90">
        <v>5.3011231603408257E-9</v>
      </c>
      <c r="F28" s="90">
        <f t="shared" si="5"/>
        <v>4.6437838884585633E-5</v>
      </c>
    </row>
    <row r="29" spans="1:6" x14ac:dyDescent="0.35">
      <c r="A29" s="3">
        <f t="shared" si="3"/>
        <v>16026</v>
      </c>
      <c r="B29" s="2" t="s">
        <v>364</v>
      </c>
      <c r="C29" s="47" t="s">
        <v>535</v>
      </c>
      <c r="D29" s="33">
        <f t="shared" si="4"/>
        <v>8760</v>
      </c>
      <c r="E29" s="90">
        <v>5.3011231603408257E-9</v>
      </c>
      <c r="F29" s="90">
        <f t="shared" si="5"/>
        <v>4.6437838884585633E-5</v>
      </c>
    </row>
    <row r="30" spans="1:6" x14ac:dyDescent="0.35">
      <c r="A30" s="3">
        <f t="shared" si="3"/>
        <v>16027</v>
      </c>
      <c r="B30" s="2" t="s">
        <v>364</v>
      </c>
      <c r="C30" s="47" t="s">
        <v>535</v>
      </c>
      <c r="D30" s="33">
        <f t="shared" si="4"/>
        <v>8760</v>
      </c>
      <c r="E30" s="90">
        <v>5.3011231603408257E-9</v>
      </c>
      <c r="F30" s="90">
        <f t="shared" si="5"/>
        <v>4.6437838884585633E-5</v>
      </c>
    </row>
    <row r="31" spans="1:6" x14ac:dyDescent="0.35">
      <c r="A31" s="3">
        <f t="shared" si="3"/>
        <v>16028</v>
      </c>
      <c r="B31" s="2" t="s">
        <v>364</v>
      </c>
      <c r="C31" s="47" t="s">
        <v>535</v>
      </c>
      <c r="D31" s="33">
        <f t="shared" si="4"/>
        <v>8760</v>
      </c>
      <c r="E31" s="90">
        <v>5.3011231603408257E-9</v>
      </c>
      <c r="F31" s="90">
        <f t="shared" si="5"/>
        <v>4.6437838884585633E-5</v>
      </c>
    </row>
    <row r="32" spans="1:6" x14ac:dyDescent="0.35">
      <c r="A32" s="3">
        <f t="shared" si="3"/>
        <v>16029</v>
      </c>
      <c r="B32" s="2" t="s">
        <v>366</v>
      </c>
      <c r="C32" s="47" t="s">
        <v>535</v>
      </c>
      <c r="D32" s="33">
        <f t="shared" si="4"/>
        <v>8760</v>
      </c>
      <c r="E32" s="90">
        <v>5.3011231603408257E-9</v>
      </c>
      <c r="F32" s="90">
        <f t="shared" si="5"/>
        <v>4.6437838884585633E-5</v>
      </c>
    </row>
    <row r="33" spans="1:6" x14ac:dyDescent="0.35">
      <c r="A33" s="3">
        <f t="shared" si="3"/>
        <v>16030</v>
      </c>
      <c r="B33" s="2" t="s">
        <v>366</v>
      </c>
      <c r="C33" s="47" t="s">
        <v>535</v>
      </c>
      <c r="D33" s="33">
        <f t="shared" si="4"/>
        <v>8760</v>
      </c>
      <c r="E33" s="90">
        <v>5.3011231603408257E-9</v>
      </c>
      <c r="F33" s="90">
        <f t="shared" si="5"/>
        <v>4.6437838884585633E-5</v>
      </c>
    </row>
    <row r="34" spans="1:6" x14ac:dyDescent="0.35">
      <c r="A34" s="3">
        <f t="shared" si="3"/>
        <v>16031</v>
      </c>
      <c r="B34" s="2" t="s">
        <v>364</v>
      </c>
      <c r="C34" s="47" t="s">
        <v>535</v>
      </c>
      <c r="D34" s="33">
        <f t="shared" si="4"/>
        <v>8760</v>
      </c>
      <c r="E34" s="90">
        <v>5.3011231603408257E-9</v>
      </c>
      <c r="F34" s="90">
        <f t="shared" si="5"/>
        <v>4.6437838884585633E-5</v>
      </c>
    </row>
    <row r="35" spans="1:6" x14ac:dyDescent="0.35">
      <c r="A35" s="3">
        <f t="shared" si="3"/>
        <v>16032</v>
      </c>
      <c r="B35" s="2" t="s">
        <v>364</v>
      </c>
      <c r="C35" s="47" t="s">
        <v>535</v>
      </c>
      <c r="D35" s="33">
        <f t="shared" si="4"/>
        <v>8760</v>
      </c>
      <c r="E35" s="90">
        <v>5.3011231603408257E-9</v>
      </c>
      <c r="F35" s="90">
        <f t="shared" si="5"/>
        <v>4.6437838884585633E-5</v>
      </c>
    </row>
    <row r="36" spans="1:6" x14ac:dyDescent="0.35">
      <c r="A36" s="3">
        <f t="shared" si="3"/>
        <v>16033</v>
      </c>
      <c r="B36" s="2" t="s">
        <v>363</v>
      </c>
      <c r="C36" s="47" t="s">
        <v>535</v>
      </c>
      <c r="D36" s="33">
        <f t="shared" si="4"/>
        <v>8760</v>
      </c>
      <c r="E36" s="90">
        <v>5.3011231603408257E-9</v>
      </c>
      <c r="F36" s="90">
        <f t="shared" si="5"/>
        <v>4.6437838884585633E-5</v>
      </c>
    </row>
    <row r="37" spans="1:6" x14ac:dyDescent="0.35">
      <c r="A37" s="3">
        <f t="shared" si="3"/>
        <v>16034</v>
      </c>
      <c r="B37" s="2" t="s">
        <v>365</v>
      </c>
      <c r="C37" s="47" t="s">
        <v>535</v>
      </c>
      <c r="D37" s="33">
        <f t="shared" si="4"/>
        <v>8760</v>
      </c>
      <c r="E37" s="90">
        <v>5.3011231603408257E-9</v>
      </c>
      <c r="F37" s="90">
        <f t="shared" si="5"/>
        <v>4.6437838884585633E-5</v>
      </c>
    </row>
    <row r="38" spans="1:6" x14ac:dyDescent="0.35">
      <c r="A38" s="3">
        <f t="shared" si="3"/>
        <v>16035</v>
      </c>
      <c r="B38" s="2" t="s">
        <v>364</v>
      </c>
      <c r="C38" s="47" t="s">
        <v>535</v>
      </c>
      <c r="D38" s="33">
        <f t="shared" si="4"/>
        <v>8760</v>
      </c>
      <c r="E38" s="90">
        <v>5.3011231603408257E-9</v>
      </c>
      <c r="F38" s="90">
        <f t="shared" si="5"/>
        <v>4.6437838884585633E-5</v>
      </c>
    </row>
    <row r="39" spans="1:6" x14ac:dyDescent="0.35">
      <c r="A39" s="3">
        <f t="shared" si="3"/>
        <v>16036</v>
      </c>
      <c r="B39" s="2" t="s">
        <v>363</v>
      </c>
      <c r="C39" s="47" t="s">
        <v>535</v>
      </c>
      <c r="D39" s="33">
        <f t="shared" si="4"/>
        <v>8760</v>
      </c>
      <c r="E39" s="90">
        <v>5.3011231603408257E-9</v>
      </c>
      <c r="F39" s="90">
        <f t="shared" si="5"/>
        <v>4.6437838884585633E-5</v>
      </c>
    </row>
    <row r="40" spans="1:6" x14ac:dyDescent="0.35">
      <c r="A40" s="3">
        <f t="shared" si="3"/>
        <v>16037</v>
      </c>
      <c r="B40" s="80" t="s">
        <v>437</v>
      </c>
      <c r="C40" s="47" t="s">
        <v>134</v>
      </c>
      <c r="D40" s="33">
        <f t="shared" si="4"/>
        <v>8760</v>
      </c>
      <c r="E40" s="90">
        <v>0</v>
      </c>
      <c r="F40" s="90">
        <f t="shared" si="5"/>
        <v>0</v>
      </c>
    </row>
    <row r="41" spans="1:6" x14ac:dyDescent="0.35">
      <c r="A41" s="3">
        <f t="shared" si="3"/>
        <v>16038</v>
      </c>
      <c r="B41" s="2" t="s">
        <v>362</v>
      </c>
      <c r="C41" s="47" t="s">
        <v>535</v>
      </c>
      <c r="D41" s="33">
        <f t="shared" si="4"/>
        <v>8760</v>
      </c>
      <c r="E41" s="90">
        <v>5.3011231603408257E-9</v>
      </c>
      <c r="F41" s="90">
        <f t="shared" si="5"/>
        <v>4.6437838884585633E-5</v>
      </c>
    </row>
    <row r="42" spans="1:6" x14ac:dyDescent="0.35">
      <c r="A42" s="3">
        <f t="shared" si="3"/>
        <v>16039</v>
      </c>
      <c r="B42" s="2" t="s">
        <v>361</v>
      </c>
      <c r="C42" s="47" t="s">
        <v>535</v>
      </c>
      <c r="D42" s="33">
        <f t="shared" si="4"/>
        <v>8760</v>
      </c>
      <c r="E42" s="90">
        <v>5.3011231603408257E-9</v>
      </c>
      <c r="F42" s="90">
        <f t="shared" si="5"/>
        <v>4.6437838884585633E-5</v>
      </c>
    </row>
    <row r="43" spans="1:6" x14ac:dyDescent="0.35">
      <c r="A43" s="3">
        <f t="shared" si="3"/>
        <v>16040</v>
      </c>
      <c r="B43" s="2" t="s">
        <v>360</v>
      </c>
      <c r="C43" s="47" t="s">
        <v>535</v>
      </c>
      <c r="D43" s="33">
        <f t="shared" si="4"/>
        <v>8760</v>
      </c>
      <c r="E43" s="90">
        <v>5.3011231603408257E-9</v>
      </c>
      <c r="F43" s="90">
        <f t="shared" si="5"/>
        <v>4.6437838884585633E-5</v>
      </c>
    </row>
    <row r="44" spans="1:6" x14ac:dyDescent="0.35">
      <c r="A44" s="3">
        <f t="shared" si="3"/>
        <v>16041</v>
      </c>
      <c r="B44" s="2" t="s">
        <v>9</v>
      </c>
      <c r="C44" s="47" t="s">
        <v>535</v>
      </c>
      <c r="D44" s="33">
        <f t="shared" si="4"/>
        <v>8760</v>
      </c>
      <c r="E44" s="90">
        <v>5.3011231603408257E-9</v>
      </c>
      <c r="F44" s="90">
        <f t="shared" si="5"/>
        <v>4.6437838884585633E-5</v>
      </c>
    </row>
    <row r="45" spans="1:6" x14ac:dyDescent="0.35">
      <c r="A45" s="3">
        <f t="shared" si="3"/>
        <v>16042</v>
      </c>
      <c r="B45" s="2" t="s">
        <v>359</v>
      </c>
      <c r="C45" s="47" t="s">
        <v>535</v>
      </c>
      <c r="D45" s="33">
        <f t="shared" si="4"/>
        <v>8760</v>
      </c>
      <c r="E45" s="90">
        <v>5.3011231603408257E-9</v>
      </c>
      <c r="F45" s="90">
        <f t="shared" si="5"/>
        <v>4.6437838884585633E-5</v>
      </c>
    </row>
    <row r="46" spans="1:6" x14ac:dyDescent="0.35">
      <c r="A46" s="3">
        <f t="shared" si="3"/>
        <v>16043</v>
      </c>
      <c r="B46" s="2" t="s">
        <v>358</v>
      </c>
      <c r="C46" s="47" t="s">
        <v>535</v>
      </c>
      <c r="D46" s="33">
        <f t="shared" si="4"/>
        <v>8760</v>
      </c>
      <c r="E46" s="90">
        <v>5.3011231603408257E-9</v>
      </c>
      <c r="F46" s="90">
        <f t="shared" si="5"/>
        <v>4.6437838884585633E-5</v>
      </c>
    </row>
    <row r="47" spans="1:6" x14ac:dyDescent="0.35">
      <c r="A47" s="3">
        <f t="shared" si="3"/>
        <v>16044</v>
      </c>
      <c r="B47" s="2" t="s">
        <v>9</v>
      </c>
      <c r="C47" s="47" t="s">
        <v>535</v>
      </c>
      <c r="D47" s="33">
        <f t="shared" si="4"/>
        <v>8760</v>
      </c>
      <c r="E47" s="90">
        <v>5.3011231603408257E-9</v>
      </c>
      <c r="F47" s="90">
        <f t="shared" si="5"/>
        <v>4.6437838884585633E-5</v>
      </c>
    </row>
    <row r="48" spans="1:6" x14ac:dyDescent="0.35">
      <c r="A48" s="3">
        <f t="shared" si="3"/>
        <v>16045</v>
      </c>
      <c r="B48" s="2" t="s">
        <v>2</v>
      </c>
      <c r="C48" s="47" t="s">
        <v>535</v>
      </c>
      <c r="D48" s="33">
        <f t="shared" si="4"/>
        <v>8760</v>
      </c>
      <c r="E48" s="90">
        <v>5.3011231603408257E-9</v>
      </c>
      <c r="F48" s="90">
        <f t="shared" si="5"/>
        <v>4.6437838884585633E-5</v>
      </c>
    </row>
    <row r="49" spans="1:6" x14ac:dyDescent="0.35">
      <c r="A49" s="3"/>
      <c r="C49" s="47" t="s">
        <v>543</v>
      </c>
    </row>
    <row r="50" spans="1:6" x14ac:dyDescent="0.35">
      <c r="A50" s="113" t="s">
        <v>767</v>
      </c>
      <c r="B50" s="114"/>
      <c r="C50" s="114"/>
      <c r="D50" s="114"/>
      <c r="E50" s="114"/>
      <c r="F50" s="114"/>
    </row>
    <row r="51" spans="1:6" x14ac:dyDescent="0.35">
      <c r="A51" s="3"/>
      <c r="C51" s="47" t="s">
        <v>543</v>
      </c>
    </row>
    <row r="52" spans="1:6" x14ac:dyDescent="0.35">
      <c r="A52" s="3"/>
      <c r="C52" s="47" t="s">
        <v>543</v>
      </c>
    </row>
    <row r="53" spans="1:6" x14ac:dyDescent="0.35">
      <c r="A53" s="3"/>
      <c r="C53" s="47" t="s">
        <v>543</v>
      </c>
    </row>
    <row r="54" spans="1:6" x14ac:dyDescent="0.35">
      <c r="A54" s="3"/>
      <c r="C54" s="47" t="s">
        <v>543</v>
      </c>
    </row>
    <row r="55" spans="1:6" x14ac:dyDescent="0.35">
      <c r="A55" s="3"/>
      <c r="C55" s="47" t="s">
        <v>543</v>
      </c>
    </row>
    <row r="56" spans="1:6" x14ac:dyDescent="0.35">
      <c r="A56" s="3"/>
      <c r="C56" s="47" t="s">
        <v>543</v>
      </c>
    </row>
    <row r="57" spans="1:6" x14ac:dyDescent="0.35">
      <c r="A57" s="3"/>
      <c r="C57" s="47" t="s">
        <v>543</v>
      </c>
    </row>
    <row r="58" spans="1:6" x14ac:dyDescent="0.35">
      <c r="A58" s="3"/>
      <c r="C58" s="47" t="s">
        <v>543</v>
      </c>
    </row>
    <row r="59" spans="1:6" x14ac:dyDescent="0.35">
      <c r="A59" s="3"/>
      <c r="C59" s="47" t="s">
        <v>543</v>
      </c>
    </row>
    <row r="60" spans="1:6" x14ac:dyDescent="0.35">
      <c r="A60" s="3"/>
      <c r="C60" s="47" t="s">
        <v>543</v>
      </c>
    </row>
    <row r="61" spans="1:6" x14ac:dyDescent="0.35">
      <c r="A61" s="3"/>
      <c r="C61" s="47" t="s">
        <v>543</v>
      </c>
    </row>
    <row r="62" spans="1:6" x14ac:dyDescent="0.35">
      <c r="A62" s="3"/>
      <c r="C62" s="47" t="s">
        <v>543</v>
      </c>
    </row>
    <row r="63" spans="1:6" x14ac:dyDescent="0.35">
      <c r="A63" s="3"/>
      <c r="C63" s="47" t="s">
        <v>543</v>
      </c>
    </row>
    <row r="64" spans="1:6" x14ac:dyDescent="0.35">
      <c r="A64" s="3"/>
      <c r="C64" s="47" t="s">
        <v>543</v>
      </c>
    </row>
    <row r="65" spans="1:3" x14ac:dyDescent="0.35">
      <c r="A65" s="3"/>
      <c r="C65" s="47" t="s">
        <v>543</v>
      </c>
    </row>
    <row r="66" spans="1:3" x14ac:dyDescent="0.35">
      <c r="A66" s="3"/>
      <c r="C66" s="47" t="s">
        <v>543</v>
      </c>
    </row>
    <row r="67" spans="1:3" x14ac:dyDescent="0.35">
      <c r="A67" s="3"/>
      <c r="C67" s="47" t="s">
        <v>543</v>
      </c>
    </row>
    <row r="68" spans="1:3" x14ac:dyDescent="0.35">
      <c r="A68" s="3"/>
      <c r="C68" s="47" t="s">
        <v>543</v>
      </c>
    </row>
    <row r="69" spans="1:3" x14ac:dyDescent="0.35">
      <c r="A69" s="3"/>
      <c r="C69" s="47" t="s">
        <v>543</v>
      </c>
    </row>
    <row r="70" spans="1:3" x14ac:dyDescent="0.35">
      <c r="A70" s="3"/>
      <c r="C70" s="47" t="s">
        <v>543</v>
      </c>
    </row>
    <row r="71" spans="1:3" x14ac:dyDescent="0.35">
      <c r="A71" s="3"/>
      <c r="C71" s="47" t="s">
        <v>543</v>
      </c>
    </row>
    <row r="72" spans="1:3" x14ac:dyDescent="0.35">
      <c r="A72" s="3"/>
      <c r="C72" s="47" t="s">
        <v>543</v>
      </c>
    </row>
    <row r="73" spans="1:3" x14ac:dyDescent="0.35">
      <c r="A73" s="3"/>
      <c r="C73" s="47" t="s">
        <v>543</v>
      </c>
    </row>
    <row r="74" spans="1:3" x14ac:dyDescent="0.35">
      <c r="A74" s="3"/>
      <c r="C74" s="47" t="s">
        <v>543</v>
      </c>
    </row>
    <row r="75" spans="1:3" x14ac:dyDescent="0.35">
      <c r="A75" s="3"/>
      <c r="C75" s="47" t="s">
        <v>543</v>
      </c>
    </row>
    <row r="76" spans="1:3" x14ac:dyDescent="0.35">
      <c r="A76" s="3"/>
      <c r="C76" s="47" t="s">
        <v>543</v>
      </c>
    </row>
    <row r="77" spans="1:3" x14ac:dyDescent="0.35">
      <c r="A77" s="3"/>
      <c r="C77" s="47" t="s">
        <v>543</v>
      </c>
    </row>
    <row r="78" spans="1:3" x14ac:dyDescent="0.35">
      <c r="A78" s="3"/>
      <c r="C78" s="47" t="s">
        <v>543</v>
      </c>
    </row>
    <row r="79" spans="1:3" x14ac:dyDescent="0.35">
      <c r="A79" s="3"/>
      <c r="C79" s="47" t="s">
        <v>543</v>
      </c>
    </row>
    <row r="80" spans="1:3" x14ac:dyDescent="0.35">
      <c r="A80" s="3"/>
      <c r="C80" s="47" t="s">
        <v>543</v>
      </c>
    </row>
    <row r="81" spans="1:3" x14ac:dyDescent="0.35">
      <c r="A81" s="3"/>
      <c r="C81" s="47" t="s">
        <v>543</v>
      </c>
    </row>
    <row r="82" spans="1:3" x14ac:dyDescent="0.35">
      <c r="A82" s="3"/>
      <c r="C82" s="47" t="s">
        <v>543</v>
      </c>
    </row>
    <row r="83" spans="1:3" x14ac:dyDescent="0.35">
      <c r="A83" s="3"/>
      <c r="C83" s="47" t="s">
        <v>543</v>
      </c>
    </row>
    <row r="84" spans="1:3" x14ac:dyDescent="0.35">
      <c r="A84" s="3"/>
      <c r="C84" s="47" t="s">
        <v>543</v>
      </c>
    </row>
    <row r="85" spans="1:3" x14ac:dyDescent="0.35">
      <c r="A85" s="3"/>
      <c r="C85" s="47" t="s">
        <v>543</v>
      </c>
    </row>
    <row r="86" spans="1:3" x14ac:dyDescent="0.35">
      <c r="A86" s="3"/>
      <c r="C86" s="47" t="s">
        <v>543</v>
      </c>
    </row>
    <row r="87" spans="1:3" x14ac:dyDescent="0.35">
      <c r="A87" s="3"/>
      <c r="C87" s="47" t="s">
        <v>543</v>
      </c>
    </row>
    <row r="88" spans="1:3" x14ac:dyDescent="0.35">
      <c r="A88" s="3"/>
      <c r="C88" s="47" t="s">
        <v>543</v>
      </c>
    </row>
    <row r="89" spans="1:3" x14ac:dyDescent="0.35">
      <c r="A89" s="3"/>
      <c r="C89" s="47" t="s">
        <v>543</v>
      </c>
    </row>
    <row r="90" spans="1:3" x14ac:dyDescent="0.35">
      <c r="A90" s="3"/>
      <c r="C90" s="47" t="s">
        <v>543</v>
      </c>
    </row>
    <row r="91" spans="1:3" x14ac:dyDescent="0.35">
      <c r="A91" s="3"/>
      <c r="C91" s="47" t="s">
        <v>543</v>
      </c>
    </row>
    <row r="92" spans="1:3" x14ac:dyDescent="0.35">
      <c r="A92" s="3"/>
      <c r="C92" s="47" t="s">
        <v>543</v>
      </c>
    </row>
    <row r="93" spans="1:3" x14ac:dyDescent="0.35">
      <c r="A93" s="3"/>
      <c r="C93" s="47" t="s">
        <v>543</v>
      </c>
    </row>
    <row r="94" spans="1:3" x14ac:dyDescent="0.35">
      <c r="A94" s="3"/>
      <c r="C94" s="47" t="s">
        <v>543</v>
      </c>
    </row>
    <row r="95" spans="1:3" x14ac:dyDescent="0.35">
      <c r="A95" s="3"/>
      <c r="C95" s="47" t="s">
        <v>543</v>
      </c>
    </row>
    <row r="96" spans="1:3" x14ac:dyDescent="0.35">
      <c r="A96" s="3"/>
      <c r="C96" s="47" t="s">
        <v>543</v>
      </c>
    </row>
    <row r="97" spans="1:3" x14ac:dyDescent="0.35">
      <c r="A97" s="3"/>
      <c r="C97" s="47" t="s">
        <v>543</v>
      </c>
    </row>
    <row r="98" spans="1:3" x14ac:dyDescent="0.35">
      <c r="A98" s="3"/>
      <c r="C98" s="47" t="s">
        <v>543</v>
      </c>
    </row>
    <row r="99" spans="1:3" x14ac:dyDescent="0.35">
      <c r="A99" s="3"/>
      <c r="C99" s="47" t="s">
        <v>543</v>
      </c>
    </row>
    <row r="100" spans="1:3" x14ac:dyDescent="0.35">
      <c r="A100" s="3"/>
      <c r="C100" s="47" t="s">
        <v>543</v>
      </c>
    </row>
    <row r="101" spans="1:3" x14ac:dyDescent="0.35">
      <c r="A101" s="3"/>
      <c r="C101" s="47" t="s">
        <v>543</v>
      </c>
    </row>
    <row r="102" spans="1:3" x14ac:dyDescent="0.35">
      <c r="A102" s="3"/>
      <c r="C102" s="47" t="s">
        <v>543</v>
      </c>
    </row>
    <row r="103" spans="1:3" x14ac:dyDescent="0.35">
      <c r="A103" s="3"/>
      <c r="C103" s="47" t="s">
        <v>543</v>
      </c>
    </row>
    <row r="104" spans="1:3" x14ac:dyDescent="0.35">
      <c r="A104" s="3"/>
      <c r="C104" s="47" t="s">
        <v>543</v>
      </c>
    </row>
    <row r="105" spans="1:3" x14ac:dyDescent="0.35">
      <c r="C105" s="47" t="s">
        <v>543</v>
      </c>
    </row>
    <row r="106" spans="1:3" x14ac:dyDescent="0.35">
      <c r="C106" s="47" t="s">
        <v>543</v>
      </c>
    </row>
    <row r="107" spans="1:3" x14ac:dyDescent="0.35">
      <c r="C107" s="47" t="s">
        <v>543</v>
      </c>
    </row>
    <row r="108" spans="1:3" x14ac:dyDescent="0.35">
      <c r="C108" s="47" t="s">
        <v>543</v>
      </c>
    </row>
    <row r="109" spans="1:3" x14ac:dyDescent="0.35">
      <c r="C109" s="47" t="s">
        <v>543</v>
      </c>
    </row>
    <row r="110" spans="1:3" x14ac:dyDescent="0.35">
      <c r="C110" s="47" t="s">
        <v>543</v>
      </c>
    </row>
    <row r="111" spans="1:3" x14ac:dyDescent="0.35">
      <c r="C111" s="47" t="s">
        <v>543</v>
      </c>
    </row>
    <row r="112" spans="1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50:F50"/>
  </mergeCells>
  <pageMargins left="0.7" right="0.7" top="0.75" bottom="0.75" header="0.3" footer="0.3"/>
  <pageSetup scale="76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C4:C48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4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1.832031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Zones'!B28</f>
        <v>Zone 17</v>
      </c>
      <c r="B1" s="77" t="str">
        <f>'List of Zones'!C28</f>
        <v>Greysheet Regrind Transfer System</v>
      </c>
      <c r="C1" s="46"/>
    </row>
    <row r="2" spans="1:6" ht="15.75" customHeight="1" x14ac:dyDescent="0.35">
      <c r="A2" s="8"/>
      <c r="E2" s="32" t="s">
        <v>545</v>
      </c>
      <c r="F2" s="89">
        <f>SUM(F4:F999)</f>
        <v>2.8327081719597249E-3</v>
      </c>
    </row>
    <row r="3" spans="1:6" ht="36" x14ac:dyDescent="0.35">
      <c r="A3" s="11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17001</v>
      </c>
      <c r="B4" s="2" t="s">
        <v>357</v>
      </c>
      <c r="C4" s="47" t="s">
        <v>134</v>
      </c>
      <c r="D4" s="33">
        <f>24*365</f>
        <v>8760</v>
      </c>
      <c r="E4" s="90">
        <v>0</v>
      </c>
      <c r="F4" s="90">
        <f>D4*E4</f>
        <v>0</v>
      </c>
    </row>
    <row r="5" spans="1:6" x14ac:dyDescent="0.35">
      <c r="A5" s="3">
        <f t="shared" ref="A5" si="0">A4+1</f>
        <v>17002</v>
      </c>
      <c r="B5" s="2" t="s">
        <v>389</v>
      </c>
      <c r="C5" s="47" t="s">
        <v>535</v>
      </c>
      <c r="D5" s="33">
        <f t="shared" ref="D5" si="1">24*365</f>
        <v>8760</v>
      </c>
      <c r="E5" s="90">
        <v>5.3011231603408257E-9</v>
      </c>
      <c r="F5" s="90">
        <f t="shared" ref="F5" si="2">D5*E5</f>
        <v>4.6437838884585633E-5</v>
      </c>
    </row>
    <row r="6" spans="1:6" x14ac:dyDescent="0.35">
      <c r="A6" s="3">
        <f t="shared" ref="A6:A37" si="3">A5+1</f>
        <v>17003</v>
      </c>
      <c r="B6" s="2" t="s">
        <v>388</v>
      </c>
      <c r="C6" s="47" t="s">
        <v>535</v>
      </c>
      <c r="D6" s="33">
        <f t="shared" ref="D6:D37" si="4">24*365</f>
        <v>8760</v>
      </c>
      <c r="E6" s="90">
        <v>5.3011231603408257E-9</v>
      </c>
      <c r="F6" s="90">
        <f t="shared" ref="F6:F37" si="5">D6*E6</f>
        <v>4.6437838884585633E-5</v>
      </c>
    </row>
    <row r="7" spans="1:6" x14ac:dyDescent="0.35">
      <c r="A7" s="3">
        <f t="shared" si="3"/>
        <v>17004</v>
      </c>
      <c r="B7" s="2" t="s">
        <v>387</v>
      </c>
      <c r="C7" s="47" t="s">
        <v>535</v>
      </c>
      <c r="D7" s="33">
        <f t="shared" si="4"/>
        <v>8760</v>
      </c>
      <c r="E7" s="90">
        <v>5.3011231603408257E-9</v>
      </c>
      <c r="F7" s="90">
        <f t="shared" si="5"/>
        <v>4.6437838884585633E-5</v>
      </c>
    </row>
    <row r="8" spans="1:6" x14ac:dyDescent="0.35">
      <c r="A8" s="3">
        <f t="shared" si="3"/>
        <v>17005</v>
      </c>
      <c r="B8" s="2" t="s">
        <v>386</v>
      </c>
      <c r="C8" s="47" t="s">
        <v>535</v>
      </c>
      <c r="D8" s="33">
        <f t="shared" si="4"/>
        <v>8760</v>
      </c>
      <c r="E8" s="90">
        <v>5.3011231603408257E-9</v>
      </c>
      <c r="F8" s="90">
        <f t="shared" si="5"/>
        <v>4.6437838884585633E-5</v>
      </c>
    </row>
    <row r="9" spans="1:6" x14ac:dyDescent="0.35">
      <c r="A9" s="3">
        <f t="shared" si="3"/>
        <v>17006</v>
      </c>
      <c r="B9" s="2" t="s">
        <v>386</v>
      </c>
      <c r="C9" s="47" t="s">
        <v>535</v>
      </c>
      <c r="D9" s="33">
        <f t="shared" si="4"/>
        <v>8760</v>
      </c>
      <c r="E9" s="90">
        <v>5.3011231603408257E-9</v>
      </c>
      <c r="F9" s="90">
        <f t="shared" si="5"/>
        <v>4.6437838884585633E-5</v>
      </c>
    </row>
    <row r="10" spans="1:6" x14ac:dyDescent="0.35">
      <c r="A10" s="3">
        <f t="shared" si="3"/>
        <v>17007</v>
      </c>
      <c r="B10" s="2" t="s">
        <v>386</v>
      </c>
      <c r="C10" s="47" t="s">
        <v>535</v>
      </c>
      <c r="D10" s="33">
        <f t="shared" si="4"/>
        <v>8760</v>
      </c>
      <c r="E10" s="90">
        <v>5.3011231603408257E-9</v>
      </c>
      <c r="F10" s="90">
        <f t="shared" si="5"/>
        <v>4.6437838884585633E-5</v>
      </c>
    </row>
    <row r="11" spans="1:6" x14ac:dyDescent="0.35">
      <c r="A11" s="3">
        <f t="shared" si="3"/>
        <v>17008</v>
      </c>
      <c r="B11" s="2" t="s">
        <v>386</v>
      </c>
      <c r="C11" s="47" t="s">
        <v>535</v>
      </c>
      <c r="D11" s="33">
        <f t="shared" si="4"/>
        <v>8760</v>
      </c>
      <c r="E11" s="90">
        <v>5.3011231603408257E-9</v>
      </c>
      <c r="F11" s="90">
        <f t="shared" si="5"/>
        <v>4.6437838884585633E-5</v>
      </c>
    </row>
    <row r="12" spans="1:6" x14ac:dyDescent="0.35">
      <c r="A12" s="3">
        <f t="shared" si="3"/>
        <v>17009</v>
      </c>
      <c r="B12" s="2" t="s">
        <v>386</v>
      </c>
      <c r="C12" s="47" t="s">
        <v>535</v>
      </c>
      <c r="D12" s="33">
        <f t="shared" si="4"/>
        <v>8760</v>
      </c>
      <c r="E12" s="90">
        <v>5.3011231603408257E-9</v>
      </c>
      <c r="F12" s="90">
        <f t="shared" si="5"/>
        <v>4.6437838884585633E-5</v>
      </c>
    </row>
    <row r="13" spans="1:6" x14ac:dyDescent="0.35">
      <c r="A13" s="3">
        <f t="shared" si="3"/>
        <v>17010</v>
      </c>
      <c r="B13" s="2" t="s">
        <v>386</v>
      </c>
      <c r="C13" s="47" t="s">
        <v>535</v>
      </c>
      <c r="D13" s="33">
        <f t="shared" si="4"/>
        <v>8760</v>
      </c>
      <c r="E13" s="90">
        <v>5.3011231603408257E-9</v>
      </c>
      <c r="F13" s="90">
        <f t="shared" si="5"/>
        <v>4.6437838884585633E-5</v>
      </c>
    </row>
    <row r="14" spans="1:6" x14ac:dyDescent="0.35">
      <c r="A14" s="3">
        <f t="shared" si="3"/>
        <v>17011</v>
      </c>
      <c r="B14" s="2" t="s">
        <v>385</v>
      </c>
      <c r="C14" s="47" t="s">
        <v>535</v>
      </c>
      <c r="D14" s="33">
        <f t="shared" si="4"/>
        <v>8760</v>
      </c>
      <c r="E14" s="90">
        <v>5.3011231603408257E-9</v>
      </c>
      <c r="F14" s="90">
        <f t="shared" si="5"/>
        <v>4.6437838884585633E-5</v>
      </c>
    </row>
    <row r="15" spans="1:6" x14ac:dyDescent="0.35">
      <c r="A15" s="3">
        <f t="shared" si="3"/>
        <v>17012</v>
      </c>
      <c r="B15" s="2" t="s">
        <v>357</v>
      </c>
      <c r="D15" s="33">
        <f t="shared" si="4"/>
        <v>8760</v>
      </c>
      <c r="E15" s="90">
        <v>0</v>
      </c>
      <c r="F15" s="90">
        <f t="shared" si="5"/>
        <v>0</v>
      </c>
    </row>
    <row r="16" spans="1:6" x14ac:dyDescent="0.35">
      <c r="A16" s="3">
        <f t="shared" si="3"/>
        <v>17013</v>
      </c>
      <c r="B16" s="2" t="s">
        <v>384</v>
      </c>
      <c r="C16" s="47" t="s">
        <v>535</v>
      </c>
      <c r="D16" s="33">
        <f t="shared" si="4"/>
        <v>8760</v>
      </c>
      <c r="E16" s="90">
        <v>5.3011231603408257E-9</v>
      </c>
      <c r="F16" s="90">
        <f t="shared" si="5"/>
        <v>4.6437838884585633E-5</v>
      </c>
    </row>
    <row r="17" spans="1:6" x14ac:dyDescent="0.35">
      <c r="A17" s="3">
        <f t="shared" si="3"/>
        <v>17014</v>
      </c>
      <c r="B17" s="2" t="s">
        <v>383</v>
      </c>
      <c r="C17" s="47" t="s">
        <v>535</v>
      </c>
      <c r="D17" s="33">
        <f t="shared" si="4"/>
        <v>8760</v>
      </c>
      <c r="E17" s="90">
        <v>5.3011231603408257E-9</v>
      </c>
      <c r="F17" s="90">
        <f t="shared" si="5"/>
        <v>4.6437838884585633E-5</v>
      </c>
    </row>
    <row r="18" spans="1:6" x14ac:dyDescent="0.35">
      <c r="A18" s="3">
        <f t="shared" si="3"/>
        <v>17015</v>
      </c>
      <c r="B18" s="2" t="s">
        <v>381</v>
      </c>
      <c r="C18" s="47" t="s">
        <v>535</v>
      </c>
      <c r="D18" s="33">
        <f t="shared" si="4"/>
        <v>8760</v>
      </c>
      <c r="E18" s="90">
        <v>5.3011231603408257E-9</v>
      </c>
      <c r="F18" s="90">
        <f t="shared" si="5"/>
        <v>4.6437838884585633E-5</v>
      </c>
    </row>
    <row r="19" spans="1:6" x14ac:dyDescent="0.35">
      <c r="A19" s="3">
        <f t="shared" si="3"/>
        <v>17016</v>
      </c>
      <c r="B19" s="2" t="s">
        <v>9</v>
      </c>
      <c r="C19" s="47" t="s">
        <v>535</v>
      </c>
      <c r="D19" s="33">
        <f t="shared" si="4"/>
        <v>8760</v>
      </c>
      <c r="E19" s="90">
        <v>5.3011231603408257E-9</v>
      </c>
      <c r="F19" s="90">
        <f t="shared" si="5"/>
        <v>4.6437838884585633E-5</v>
      </c>
    </row>
    <row r="20" spans="1:6" x14ac:dyDescent="0.35">
      <c r="A20" s="3">
        <f t="shared" si="3"/>
        <v>17017</v>
      </c>
      <c r="B20" s="2" t="s">
        <v>382</v>
      </c>
      <c r="C20" s="47" t="s">
        <v>535</v>
      </c>
      <c r="D20" s="33">
        <f t="shared" si="4"/>
        <v>8760</v>
      </c>
      <c r="E20" s="90">
        <v>5.3011231603408257E-9</v>
      </c>
      <c r="F20" s="90">
        <f t="shared" si="5"/>
        <v>4.6437838884585633E-5</v>
      </c>
    </row>
    <row r="21" spans="1:6" x14ac:dyDescent="0.35">
      <c r="A21" s="3">
        <f t="shared" si="3"/>
        <v>17018</v>
      </c>
      <c r="B21" s="2" t="s">
        <v>381</v>
      </c>
      <c r="C21" s="47" t="s">
        <v>535</v>
      </c>
      <c r="D21" s="33">
        <f t="shared" si="4"/>
        <v>8760</v>
      </c>
      <c r="E21" s="90">
        <v>5.3011231603408257E-9</v>
      </c>
      <c r="F21" s="90">
        <f t="shared" si="5"/>
        <v>4.6437838884585633E-5</v>
      </c>
    </row>
    <row r="22" spans="1:6" x14ac:dyDescent="0.35">
      <c r="A22" s="3">
        <f t="shared" si="3"/>
        <v>17019</v>
      </c>
      <c r="B22" s="2" t="s">
        <v>382</v>
      </c>
      <c r="C22" s="47" t="s">
        <v>535</v>
      </c>
      <c r="D22" s="33">
        <f t="shared" si="4"/>
        <v>8760</v>
      </c>
      <c r="E22" s="90">
        <v>5.3011231603408257E-9</v>
      </c>
      <c r="F22" s="90">
        <f t="shared" si="5"/>
        <v>4.6437838884585633E-5</v>
      </c>
    </row>
    <row r="23" spans="1:6" x14ac:dyDescent="0.35">
      <c r="A23" s="3">
        <f t="shared" si="3"/>
        <v>17020</v>
      </c>
      <c r="B23" s="2" t="s">
        <v>381</v>
      </c>
      <c r="C23" s="47" t="s">
        <v>535</v>
      </c>
      <c r="D23" s="33">
        <f t="shared" si="4"/>
        <v>8760</v>
      </c>
      <c r="E23" s="90">
        <v>5.3011231603408257E-9</v>
      </c>
      <c r="F23" s="90">
        <f t="shared" si="5"/>
        <v>4.6437838884585633E-5</v>
      </c>
    </row>
    <row r="24" spans="1:6" x14ac:dyDescent="0.35">
      <c r="A24" s="3">
        <f t="shared" si="3"/>
        <v>17021</v>
      </c>
      <c r="B24" s="2" t="s">
        <v>319</v>
      </c>
      <c r="C24" s="47" t="s">
        <v>535</v>
      </c>
      <c r="D24" s="33">
        <f t="shared" si="4"/>
        <v>8760</v>
      </c>
      <c r="E24" s="90">
        <v>5.3011231603408257E-9</v>
      </c>
      <c r="F24" s="90">
        <f t="shared" si="5"/>
        <v>4.6437838884585633E-5</v>
      </c>
    </row>
    <row r="25" spans="1:6" x14ac:dyDescent="0.35">
      <c r="A25" s="3">
        <f t="shared" si="3"/>
        <v>17022</v>
      </c>
      <c r="B25" s="2" t="s">
        <v>380</v>
      </c>
      <c r="C25" s="47" t="s">
        <v>535</v>
      </c>
      <c r="D25" s="33">
        <f t="shared" si="4"/>
        <v>8760</v>
      </c>
      <c r="E25" s="90">
        <v>5.3011231603408257E-9</v>
      </c>
      <c r="F25" s="90">
        <f t="shared" si="5"/>
        <v>4.6437838884585633E-5</v>
      </c>
    </row>
    <row r="26" spans="1:6" x14ac:dyDescent="0.35">
      <c r="A26" s="3">
        <f t="shared" si="3"/>
        <v>17023</v>
      </c>
      <c r="B26" s="2" t="s">
        <v>319</v>
      </c>
      <c r="C26" s="47" t="s">
        <v>535</v>
      </c>
      <c r="D26" s="33">
        <f t="shared" si="4"/>
        <v>8760</v>
      </c>
      <c r="E26" s="90">
        <v>5.3011231603408257E-9</v>
      </c>
      <c r="F26" s="90">
        <f t="shared" si="5"/>
        <v>4.6437838884585633E-5</v>
      </c>
    </row>
    <row r="27" spans="1:6" x14ac:dyDescent="0.35">
      <c r="A27" s="3">
        <f t="shared" si="3"/>
        <v>17024</v>
      </c>
      <c r="B27" s="2" t="s">
        <v>379</v>
      </c>
      <c r="C27" s="47" t="s">
        <v>134</v>
      </c>
      <c r="D27" s="33">
        <f t="shared" si="4"/>
        <v>8760</v>
      </c>
      <c r="E27" s="90">
        <v>0</v>
      </c>
      <c r="F27" s="90">
        <f t="shared" si="5"/>
        <v>0</v>
      </c>
    </row>
    <row r="28" spans="1:6" x14ac:dyDescent="0.35">
      <c r="A28" s="3">
        <f t="shared" si="3"/>
        <v>17025</v>
      </c>
      <c r="B28" s="2" t="s">
        <v>378</v>
      </c>
      <c r="C28" s="47" t="s">
        <v>535</v>
      </c>
      <c r="D28" s="33">
        <f t="shared" si="4"/>
        <v>8760</v>
      </c>
      <c r="E28" s="90">
        <v>5.3011231603408257E-9</v>
      </c>
      <c r="F28" s="90">
        <f t="shared" si="5"/>
        <v>4.6437838884585633E-5</v>
      </c>
    </row>
    <row r="29" spans="1:6" x14ac:dyDescent="0.35">
      <c r="A29" s="3">
        <f t="shared" si="3"/>
        <v>17026</v>
      </c>
      <c r="B29" s="67" t="s">
        <v>649</v>
      </c>
      <c r="C29" s="47" t="s">
        <v>535</v>
      </c>
      <c r="D29" s="33">
        <f t="shared" si="4"/>
        <v>8760</v>
      </c>
      <c r="E29" s="90">
        <v>5.3011231603408257E-9</v>
      </c>
      <c r="F29" s="90">
        <f t="shared" si="5"/>
        <v>4.6437838884585633E-5</v>
      </c>
    </row>
    <row r="30" spans="1:6" x14ac:dyDescent="0.35">
      <c r="A30" s="3">
        <f t="shared" si="3"/>
        <v>17027</v>
      </c>
      <c r="B30" s="67" t="s">
        <v>649</v>
      </c>
      <c r="C30" s="47" t="s">
        <v>535</v>
      </c>
      <c r="D30" s="33">
        <f t="shared" si="4"/>
        <v>8760</v>
      </c>
      <c r="E30" s="90">
        <v>5.3011231603408257E-9</v>
      </c>
      <c r="F30" s="90">
        <f t="shared" si="5"/>
        <v>4.6437838884585633E-5</v>
      </c>
    </row>
    <row r="31" spans="1:6" x14ac:dyDescent="0.35">
      <c r="A31" s="3">
        <f t="shared" si="3"/>
        <v>17028</v>
      </c>
      <c r="B31" s="67" t="s">
        <v>649</v>
      </c>
      <c r="C31" s="47" t="s">
        <v>535</v>
      </c>
      <c r="D31" s="33">
        <f t="shared" si="4"/>
        <v>8760</v>
      </c>
      <c r="E31" s="90">
        <v>5.3011231603408257E-9</v>
      </c>
      <c r="F31" s="90">
        <f t="shared" si="5"/>
        <v>4.6437838884585633E-5</v>
      </c>
    </row>
    <row r="32" spans="1:6" x14ac:dyDescent="0.35">
      <c r="A32" s="3">
        <f t="shared" si="3"/>
        <v>17029</v>
      </c>
      <c r="B32" s="67" t="s">
        <v>649</v>
      </c>
      <c r="C32" s="47" t="s">
        <v>535</v>
      </c>
      <c r="D32" s="33">
        <f t="shared" si="4"/>
        <v>8760</v>
      </c>
      <c r="E32" s="90">
        <v>5.3011231603408257E-9</v>
      </c>
      <c r="F32" s="90">
        <f t="shared" si="5"/>
        <v>4.6437838884585633E-5</v>
      </c>
    </row>
    <row r="33" spans="1:6" x14ac:dyDescent="0.35">
      <c r="A33" s="3">
        <f t="shared" si="3"/>
        <v>17030</v>
      </c>
      <c r="B33" s="67" t="s">
        <v>649</v>
      </c>
      <c r="C33" s="47" t="s">
        <v>535</v>
      </c>
      <c r="D33" s="33">
        <f t="shared" si="4"/>
        <v>8760</v>
      </c>
      <c r="E33" s="90">
        <v>5.3011231603408257E-9</v>
      </c>
      <c r="F33" s="90">
        <f t="shared" si="5"/>
        <v>4.6437838884585633E-5</v>
      </c>
    </row>
    <row r="34" spans="1:6" x14ac:dyDescent="0.35">
      <c r="A34" s="3">
        <f t="shared" si="3"/>
        <v>17031</v>
      </c>
      <c r="B34" s="67" t="s">
        <v>649</v>
      </c>
      <c r="C34" s="47" t="s">
        <v>535</v>
      </c>
      <c r="D34" s="33">
        <f t="shared" si="4"/>
        <v>8760</v>
      </c>
      <c r="E34" s="90">
        <v>5.3011231603408257E-9</v>
      </c>
      <c r="F34" s="90">
        <f t="shared" si="5"/>
        <v>4.6437838884585633E-5</v>
      </c>
    </row>
    <row r="35" spans="1:6" x14ac:dyDescent="0.35">
      <c r="A35" s="3">
        <f t="shared" si="3"/>
        <v>17032</v>
      </c>
      <c r="B35" s="67" t="s">
        <v>9</v>
      </c>
      <c r="C35" s="47" t="s">
        <v>535</v>
      </c>
      <c r="D35" s="33">
        <f t="shared" si="4"/>
        <v>8760</v>
      </c>
      <c r="E35" s="90">
        <v>5.3011231603408257E-9</v>
      </c>
      <c r="F35" s="90">
        <f t="shared" si="5"/>
        <v>4.6437838884585633E-5</v>
      </c>
    </row>
    <row r="36" spans="1:6" x14ac:dyDescent="0.35">
      <c r="A36" s="3">
        <f t="shared" si="3"/>
        <v>17033</v>
      </c>
      <c r="B36" s="67" t="s">
        <v>9</v>
      </c>
      <c r="C36" s="47" t="s">
        <v>535</v>
      </c>
      <c r="D36" s="33">
        <f t="shared" si="4"/>
        <v>8760</v>
      </c>
      <c r="E36" s="90">
        <v>5.3011231603408257E-9</v>
      </c>
      <c r="F36" s="90">
        <f t="shared" si="5"/>
        <v>4.6437838884585633E-5</v>
      </c>
    </row>
    <row r="37" spans="1:6" x14ac:dyDescent="0.35">
      <c r="A37" s="3">
        <f t="shared" si="3"/>
        <v>17034</v>
      </c>
      <c r="B37" s="67" t="s">
        <v>9</v>
      </c>
      <c r="C37" s="47" t="s">
        <v>535</v>
      </c>
      <c r="D37" s="33">
        <f t="shared" si="4"/>
        <v>8760</v>
      </c>
      <c r="E37" s="90">
        <v>5.3011231603408257E-9</v>
      </c>
      <c r="F37" s="90">
        <f t="shared" si="5"/>
        <v>4.6437838884585633E-5</v>
      </c>
    </row>
    <row r="38" spans="1:6" x14ac:dyDescent="0.35">
      <c r="A38" s="3">
        <f t="shared" ref="A38:A67" si="6">A37+1</f>
        <v>17035</v>
      </c>
      <c r="B38" s="67" t="s">
        <v>9</v>
      </c>
      <c r="C38" s="47" t="s">
        <v>535</v>
      </c>
      <c r="D38" s="33">
        <f t="shared" ref="D38:D67" si="7">24*365</f>
        <v>8760</v>
      </c>
      <c r="E38" s="90">
        <v>5.3011231603408257E-9</v>
      </c>
      <c r="F38" s="90">
        <f t="shared" ref="F38:F67" si="8">D38*E38</f>
        <v>4.6437838884585633E-5</v>
      </c>
    </row>
    <row r="39" spans="1:6" x14ac:dyDescent="0.35">
      <c r="A39" s="3">
        <f t="shared" si="6"/>
        <v>17036</v>
      </c>
      <c r="B39" s="67" t="s">
        <v>9</v>
      </c>
      <c r="C39" s="47" t="s">
        <v>535</v>
      </c>
      <c r="D39" s="33">
        <f t="shared" si="7"/>
        <v>8760</v>
      </c>
      <c r="E39" s="90">
        <v>5.3011231603408257E-9</v>
      </c>
      <c r="F39" s="90">
        <f t="shared" si="8"/>
        <v>4.6437838884585633E-5</v>
      </c>
    </row>
    <row r="40" spans="1:6" x14ac:dyDescent="0.35">
      <c r="A40" s="3">
        <f t="shared" si="6"/>
        <v>17037</v>
      </c>
      <c r="B40" s="67" t="s">
        <v>544</v>
      </c>
      <c r="C40" s="47" t="s">
        <v>535</v>
      </c>
      <c r="D40" s="33">
        <f t="shared" si="7"/>
        <v>8760</v>
      </c>
      <c r="E40" s="90">
        <v>5.3011231603408257E-9</v>
      </c>
      <c r="F40" s="90">
        <f t="shared" si="8"/>
        <v>4.6437838884585633E-5</v>
      </c>
    </row>
    <row r="41" spans="1:6" x14ac:dyDescent="0.35">
      <c r="A41" s="3">
        <f t="shared" si="6"/>
        <v>17038</v>
      </c>
      <c r="B41" s="67" t="s">
        <v>650</v>
      </c>
      <c r="C41" s="47" t="s">
        <v>535</v>
      </c>
      <c r="D41" s="33">
        <f t="shared" si="7"/>
        <v>8760</v>
      </c>
      <c r="E41" s="90">
        <v>5.3011231603408257E-9</v>
      </c>
      <c r="F41" s="90">
        <f t="shared" si="8"/>
        <v>4.6437838884585633E-5</v>
      </c>
    </row>
    <row r="42" spans="1:6" x14ac:dyDescent="0.35">
      <c r="A42" s="3">
        <f t="shared" si="6"/>
        <v>17039</v>
      </c>
      <c r="B42" s="67" t="s">
        <v>9</v>
      </c>
      <c r="C42" s="47" t="s">
        <v>535</v>
      </c>
      <c r="D42" s="33">
        <f t="shared" si="7"/>
        <v>8760</v>
      </c>
      <c r="E42" s="90">
        <v>5.3011231603408257E-9</v>
      </c>
      <c r="F42" s="90">
        <f t="shared" si="8"/>
        <v>4.6437838884585633E-5</v>
      </c>
    </row>
    <row r="43" spans="1:6" x14ac:dyDescent="0.35">
      <c r="A43" s="3">
        <f t="shared" si="6"/>
        <v>17040</v>
      </c>
      <c r="B43" s="67" t="s">
        <v>9</v>
      </c>
      <c r="C43" s="47" t="s">
        <v>535</v>
      </c>
      <c r="D43" s="33">
        <f t="shared" si="7"/>
        <v>8760</v>
      </c>
      <c r="E43" s="90">
        <v>5.3011231603408257E-9</v>
      </c>
      <c r="F43" s="90">
        <f t="shared" si="8"/>
        <v>4.6437838884585633E-5</v>
      </c>
    </row>
    <row r="44" spans="1:6" x14ac:dyDescent="0.35">
      <c r="A44" s="3">
        <f t="shared" si="6"/>
        <v>17041</v>
      </c>
      <c r="B44" s="67" t="s">
        <v>2</v>
      </c>
      <c r="C44" s="47" t="s">
        <v>535</v>
      </c>
      <c r="D44" s="33">
        <f t="shared" si="7"/>
        <v>8760</v>
      </c>
      <c r="E44" s="90">
        <v>5.3011231603408257E-9</v>
      </c>
      <c r="F44" s="90">
        <f t="shared" si="8"/>
        <v>4.6437838884585633E-5</v>
      </c>
    </row>
    <row r="45" spans="1:6" x14ac:dyDescent="0.35">
      <c r="A45" s="3">
        <f t="shared" si="6"/>
        <v>17042</v>
      </c>
      <c r="B45" s="67" t="s">
        <v>9</v>
      </c>
      <c r="C45" s="47" t="s">
        <v>535</v>
      </c>
      <c r="D45" s="33">
        <f t="shared" si="7"/>
        <v>8760</v>
      </c>
      <c r="E45" s="90">
        <v>5.3011231603408257E-9</v>
      </c>
      <c r="F45" s="90">
        <f t="shared" si="8"/>
        <v>4.6437838884585633E-5</v>
      </c>
    </row>
    <row r="46" spans="1:6" x14ac:dyDescent="0.35">
      <c r="A46" s="3">
        <f t="shared" si="6"/>
        <v>17043</v>
      </c>
      <c r="B46" s="67" t="s">
        <v>650</v>
      </c>
      <c r="C46" s="47" t="s">
        <v>535</v>
      </c>
      <c r="D46" s="33">
        <f t="shared" si="7"/>
        <v>8760</v>
      </c>
      <c r="E46" s="90">
        <v>5.3011231603408257E-9</v>
      </c>
      <c r="F46" s="90">
        <f t="shared" si="8"/>
        <v>4.6437838884585633E-5</v>
      </c>
    </row>
    <row r="47" spans="1:6" x14ac:dyDescent="0.35">
      <c r="A47" s="3">
        <f t="shared" si="6"/>
        <v>17044</v>
      </c>
      <c r="B47" s="67" t="s">
        <v>9</v>
      </c>
      <c r="C47" s="47" t="s">
        <v>535</v>
      </c>
      <c r="D47" s="33">
        <f t="shared" si="7"/>
        <v>8760</v>
      </c>
      <c r="E47" s="90">
        <v>5.3011231603408257E-9</v>
      </c>
      <c r="F47" s="90">
        <f t="shared" si="8"/>
        <v>4.6437838884585633E-5</v>
      </c>
    </row>
    <row r="48" spans="1:6" x14ac:dyDescent="0.35">
      <c r="A48" s="3">
        <f t="shared" si="6"/>
        <v>17045</v>
      </c>
      <c r="B48" s="67" t="s">
        <v>9</v>
      </c>
      <c r="C48" s="47" t="s">
        <v>535</v>
      </c>
      <c r="D48" s="33">
        <f t="shared" si="7"/>
        <v>8760</v>
      </c>
      <c r="E48" s="90">
        <v>5.3011231603408257E-9</v>
      </c>
      <c r="F48" s="90">
        <f t="shared" si="8"/>
        <v>4.6437838884585633E-5</v>
      </c>
    </row>
    <row r="49" spans="1:6" x14ac:dyDescent="0.35">
      <c r="A49" s="3">
        <f t="shared" si="6"/>
        <v>17046</v>
      </c>
      <c r="B49" s="67" t="s">
        <v>9</v>
      </c>
      <c r="C49" s="47" t="s">
        <v>535</v>
      </c>
      <c r="D49" s="33">
        <f t="shared" si="7"/>
        <v>8760</v>
      </c>
      <c r="E49" s="90">
        <v>5.3011231603408257E-9</v>
      </c>
      <c r="F49" s="90">
        <f t="shared" si="8"/>
        <v>4.6437838884585633E-5</v>
      </c>
    </row>
    <row r="50" spans="1:6" x14ac:dyDescent="0.35">
      <c r="A50" s="3">
        <f t="shared" si="6"/>
        <v>17047</v>
      </c>
      <c r="B50" s="67" t="s">
        <v>9</v>
      </c>
      <c r="C50" s="47" t="s">
        <v>535</v>
      </c>
      <c r="D50" s="33">
        <f t="shared" si="7"/>
        <v>8760</v>
      </c>
      <c r="E50" s="90">
        <v>5.3011231603408257E-9</v>
      </c>
      <c r="F50" s="90">
        <f t="shared" si="8"/>
        <v>4.6437838884585633E-5</v>
      </c>
    </row>
    <row r="51" spans="1:6" x14ac:dyDescent="0.35">
      <c r="A51" s="3">
        <f t="shared" si="6"/>
        <v>17048</v>
      </c>
      <c r="B51" s="67" t="s">
        <v>9</v>
      </c>
      <c r="C51" s="47" t="s">
        <v>535</v>
      </c>
      <c r="D51" s="33">
        <f t="shared" si="7"/>
        <v>8760</v>
      </c>
      <c r="E51" s="90">
        <v>5.3011231603408257E-9</v>
      </c>
      <c r="F51" s="90">
        <f t="shared" si="8"/>
        <v>4.6437838884585633E-5</v>
      </c>
    </row>
    <row r="52" spans="1:6" x14ac:dyDescent="0.35">
      <c r="A52" s="3">
        <f t="shared" si="6"/>
        <v>17049</v>
      </c>
      <c r="B52" s="67" t="s">
        <v>361</v>
      </c>
      <c r="C52" s="47" t="s">
        <v>535</v>
      </c>
      <c r="D52" s="33">
        <f t="shared" si="7"/>
        <v>8760</v>
      </c>
      <c r="E52" s="90">
        <v>5.3011231603408257E-9</v>
      </c>
      <c r="F52" s="90">
        <f t="shared" si="8"/>
        <v>4.6437838884585633E-5</v>
      </c>
    </row>
    <row r="53" spans="1:6" x14ac:dyDescent="0.35">
      <c r="A53" s="3">
        <f t="shared" si="6"/>
        <v>17050</v>
      </c>
      <c r="B53" s="67" t="s">
        <v>9</v>
      </c>
      <c r="C53" s="47" t="s">
        <v>535</v>
      </c>
      <c r="D53" s="33">
        <f t="shared" si="7"/>
        <v>8760</v>
      </c>
      <c r="E53" s="90">
        <v>5.3011231603408257E-9</v>
      </c>
      <c r="F53" s="90">
        <f t="shared" si="8"/>
        <v>4.6437838884585633E-5</v>
      </c>
    </row>
    <row r="54" spans="1:6" x14ac:dyDescent="0.35">
      <c r="A54" s="3">
        <f t="shared" si="6"/>
        <v>17051</v>
      </c>
      <c r="B54" s="67" t="s">
        <v>9</v>
      </c>
      <c r="C54" s="47" t="s">
        <v>535</v>
      </c>
      <c r="D54" s="33">
        <f t="shared" si="7"/>
        <v>8760</v>
      </c>
      <c r="E54" s="90">
        <v>5.3011231603408257E-9</v>
      </c>
      <c r="F54" s="90">
        <f t="shared" si="8"/>
        <v>4.6437838884585633E-5</v>
      </c>
    </row>
    <row r="55" spans="1:6" x14ac:dyDescent="0.35">
      <c r="A55" s="3">
        <f t="shared" si="6"/>
        <v>17052</v>
      </c>
      <c r="B55" s="67" t="s">
        <v>649</v>
      </c>
      <c r="C55" s="47" t="s">
        <v>535</v>
      </c>
      <c r="D55" s="33">
        <f t="shared" si="7"/>
        <v>8760</v>
      </c>
      <c r="E55" s="90">
        <v>5.3011231603408257E-9</v>
      </c>
      <c r="F55" s="90">
        <f t="shared" si="8"/>
        <v>4.6437838884585633E-5</v>
      </c>
    </row>
    <row r="56" spans="1:6" x14ac:dyDescent="0.35">
      <c r="A56" s="3">
        <f t="shared" si="6"/>
        <v>17053</v>
      </c>
      <c r="B56" s="67" t="s">
        <v>9</v>
      </c>
      <c r="C56" s="47" t="s">
        <v>535</v>
      </c>
      <c r="D56" s="33">
        <f t="shared" si="7"/>
        <v>8760</v>
      </c>
      <c r="E56" s="90">
        <v>5.3011231603408257E-9</v>
      </c>
      <c r="F56" s="90">
        <f t="shared" si="8"/>
        <v>4.6437838884585633E-5</v>
      </c>
    </row>
    <row r="57" spans="1:6" x14ac:dyDescent="0.35">
      <c r="A57" s="3">
        <f t="shared" si="6"/>
        <v>17054</v>
      </c>
      <c r="B57" s="67" t="s">
        <v>9</v>
      </c>
      <c r="C57" s="47" t="s">
        <v>535</v>
      </c>
      <c r="D57" s="33">
        <f t="shared" si="7"/>
        <v>8760</v>
      </c>
      <c r="E57" s="90">
        <v>5.3011231603408257E-9</v>
      </c>
      <c r="F57" s="90">
        <f t="shared" si="8"/>
        <v>4.6437838884585633E-5</v>
      </c>
    </row>
    <row r="58" spans="1:6" x14ac:dyDescent="0.35">
      <c r="A58" s="3">
        <f t="shared" si="6"/>
        <v>17055</v>
      </c>
      <c r="B58" s="67" t="s">
        <v>361</v>
      </c>
      <c r="C58" s="47" t="s">
        <v>535</v>
      </c>
      <c r="D58" s="33">
        <f t="shared" si="7"/>
        <v>8760</v>
      </c>
      <c r="E58" s="90">
        <v>5.3011231603408257E-9</v>
      </c>
      <c r="F58" s="90">
        <f t="shared" si="8"/>
        <v>4.6437838884585633E-5</v>
      </c>
    </row>
    <row r="59" spans="1:6" x14ac:dyDescent="0.35">
      <c r="A59" s="3">
        <f t="shared" si="6"/>
        <v>17056</v>
      </c>
      <c r="B59" s="67" t="s">
        <v>9</v>
      </c>
      <c r="C59" s="47" t="s">
        <v>535</v>
      </c>
      <c r="D59" s="33">
        <f t="shared" si="7"/>
        <v>8760</v>
      </c>
      <c r="E59" s="90">
        <v>5.3011231603408257E-9</v>
      </c>
      <c r="F59" s="90">
        <f t="shared" si="8"/>
        <v>4.6437838884585633E-5</v>
      </c>
    </row>
    <row r="60" spans="1:6" x14ac:dyDescent="0.35">
      <c r="A60" s="3">
        <f t="shared" si="6"/>
        <v>17057</v>
      </c>
      <c r="B60" s="67" t="s">
        <v>9</v>
      </c>
      <c r="C60" s="47" t="s">
        <v>535</v>
      </c>
      <c r="D60" s="33">
        <f t="shared" si="7"/>
        <v>8760</v>
      </c>
      <c r="E60" s="90">
        <v>5.3011231603408257E-9</v>
      </c>
      <c r="F60" s="90">
        <f t="shared" si="8"/>
        <v>4.6437838884585633E-5</v>
      </c>
    </row>
    <row r="61" spans="1:6" x14ac:dyDescent="0.35">
      <c r="A61" s="3">
        <f t="shared" si="6"/>
        <v>17058</v>
      </c>
      <c r="B61" s="67" t="s">
        <v>9</v>
      </c>
      <c r="C61" s="47" t="s">
        <v>535</v>
      </c>
      <c r="D61" s="33">
        <f t="shared" si="7"/>
        <v>8760</v>
      </c>
      <c r="E61" s="90">
        <v>5.3011231603408257E-9</v>
      </c>
      <c r="F61" s="90">
        <f t="shared" si="8"/>
        <v>4.6437838884585633E-5</v>
      </c>
    </row>
    <row r="62" spans="1:6" x14ac:dyDescent="0.35">
      <c r="A62" s="3">
        <f t="shared" si="6"/>
        <v>17059</v>
      </c>
      <c r="B62" s="67" t="s">
        <v>9</v>
      </c>
      <c r="C62" s="47" t="s">
        <v>535</v>
      </c>
      <c r="D62" s="33">
        <f t="shared" si="7"/>
        <v>8760</v>
      </c>
      <c r="E62" s="90">
        <v>5.3011231603408257E-9</v>
      </c>
      <c r="F62" s="90">
        <f t="shared" si="8"/>
        <v>4.6437838884585633E-5</v>
      </c>
    </row>
    <row r="63" spans="1:6" x14ac:dyDescent="0.35">
      <c r="A63" s="3">
        <f t="shared" si="6"/>
        <v>17060</v>
      </c>
      <c r="B63" s="67" t="s">
        <v>9</v>
      </c>
      <c r="C63" s="47" t="s">
        <v>535</v>
      </c>
      <c r="D63" s="33">
        <f t="shared" si="7"/>
        <v>8760</v>
      </c>
      <c r="E63" s="90">
        <v>5.3011231603408257E-9</v>
      </c>
      <c r="F63" s="90">
        <f t="shared" si="8"/>
        <v>4.6437838884585633E-5</v>
      </c>
    </row>
    <row r="64" spans="1:6" x14ac:dyDescent="0.35">
      <c r="A64" s="3">
        <f t="shared" si="6"/>
        <v>17061</v>
      </c>
      <c r="B64" s="67" t="s">
        <v>9</v>
      </c>
      <c r="C64" s="47" t="s">
        <v>535</v>
      </c>
      <c r="D64" s="33">
        <f t="shared" si="7"/>
        <v>8760</v>
      </c>
      <c r="E64" s="90">
        <v>5.3011231603408257E-9</v>
      </c>
      <c r="F64" s="90">
        <f t="shared" si="8"/>
        <v>4.6437838884585633E-5</v>
      </c>
    </row>
    <row r="65" spans="1:6" x14ac:dyDescent="0.35">
      <c r="A65" s="3">
        <f t="shared" si="6"/>
        <v>17062</v>
      </c>
      <c r="B65" s="67" t="s">
        <v>9</v>
      </c>
      <c r="C65" s="47" t="s">
        <v>535</v>
      </c>
      <c r="D65" s="33">
        <f t="shared" si="7"/>
        <v>8760</v>
      </c>
      <c r="E65" s="90">
        <v>5.3011231603408257E-9</v>
      </c>
      <c r="F65" s="90">
        <f t="shared" si="8"/>
        <v>4.6437838884585633E-5</v>
      </c>
    </row>
    <row r="66" spans="1:6" x14ac:dyDescent="0.35">
      <c r="A66" s="3">
        <f t="shared" si="6"/>
        <v>17063</v>
      </c>
      <c r="B66" s="67" t="s">
        <v>649</v>
      </c>
      <c r="C66" s="47" t="s">
        <v>535</v>
      </c>
      <c r="D66" s="33">
        <f t="shared" si="7"/>
        <v>8760</v>
      </c>
      <c r="E66" s="90">
        <v>5.3011231603408257E-9</v>
      </c>
      <c r="F66" s="90">
        <f t="shared" si="8"/>
        <v>4.6437838884585633E-5</v>
      </c>
    </row>
    <row r="67" spans="1:6" x14ac:dyDescent="0.35">
      <c r="A67" s="3">
        <f t="shared" si="6"/>
        <v>17064</v>
      </c>
      <c r="B67" s="67" t="s">
        <v>9</v>
      </c>
      <c r="C67" s="47" t="s">
        <v>535</v>
      </c>
      <c r="D67" s="33">
        <f t="shared" si="7"/>
        <v>8760</v>
      </c>
      <c r="E67" s="90">
        <v>5.3011231603408257E-9</v>
      </c>
      <c r="F67" s="90">
        <f t="shared" si="8"/>
        <v>4.6437838884585633E-5</v>
      </c>
    </row>
    <row r="68" spans="1:6" x14ac:dyDescent="0.35">
      <c r="C68" s="47" t="s">
        <v>543</v>
      </c>
    </row>
    <row r="69" spans="1:6" x14ac:dyDescent="0.35">
      <c r="A69" s="92" t="s">
        <v>767</v>
      </c>
      <c r="B69" s="47"/>
      <c r="D69" s="4"/>
      <c r="E69" s="47"/>
      <c r="F69" s="47"/>
    </row>
    <row r="70" spans="1:6" x14ac:dyDescent="0.35">
      <c r="C70" s="47" t="s">
        <v>543</v>
      </c>
    </row>
    <row r="71" spans="1:6" x14ac:dyDescent="0.35">
      <c r="C71" s="47" t="s">
        <v>543</v>
      </c>
    </row>
    <row r="72" spans="1:6" x14ac:dyDescent="0.35">
      <c r="C72" s="47" t="s">
        <v>543</v>
      </c>
    </row>
    <row r="73" spans="1:6" x14ac:dyDescent="0.35">
      <c r="C73" s="47" t="s">
        <v>543</v>
      </c>
    </row>
    <row r="74" spans="1:6" x14ac:dyDescent="0.35">
      <c r="C74" s="47" t="s">
        <v>543</v>
      </c>
    </row>
    <row r="75" spans="1:6" x14ac:dyDescent="0.35">
      <c r="C75" s="47" t="s">
        <v>543</v>
      </c>
    </row>
    <row r="76" spans="1:6" x14ac:dyDescent="0.35">
      <c r="C76" s="47" t="s">
        <v>543</v>
      </c>
    </row>
    <row r="77" spans="1:6" x14ac:dyDescent="0.35">
      <c r="C77" s="47" t="s">
        <v>543</v>
      </c>
    </row>
    <row r="78" spans="1:6" x14ac:dyDescent="0.35">
      <c r="C78" s="47" t="s">
        <v>543</v>
      </c>
    </row>
    <row r="79" spans="1:6" x14ac:dyDescent="0.35">
      <c r="C79" s="47" t="s">
        <v>543</v>
      </c>
    </row>
    <row r="80" spans="1:6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</sheetData>
  <pageMargins left="0.7" right="0.7" top="0.75" bottom="0.75" header="0.3" footer="0.3"/>
  <pageSetup scale="83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C4:C67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1.832031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Zones'!B29</f>
        <v>Zone 18</v>
      </c>
      <c r="B1" s="77" t="str">
        <f>'List of Zones'!C29</f>
        <v>Vacuum System</v>
      </c>
      <c r="C1" s="46"/>
    </row>
    <row r="2" spans="1:6" ht="15.75" customHeight="1" x14ac:dyDescent="0.35">
      <c r="A2" s="8"/>
      <c r="E2" s="32" t="s">
        <v>545</v>
      </c>
      <c r="F2" s="89">
        <f>SUM(F4:F999)</f>
        <v>9.7009091432962033E-2</v>
      </c>
    </row>
    <row r="3" spans="1:6" ht="36" x14ac:dyDescent="0.35">
      <c r="A3" s="11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18001</v>
      </c>
      <c r="B4" s="62" t="s">
        <v>613</v>
      </c>
      <c r="C4" s="47" t="s">
        <v>535</v>
      </c>
      <c r="D4" s="33">
        <f>24*365</f>
        <v>8760</v>
      </c>
      <c r="E4" s="90">
        <v>7.9100694253882954E-7</v>
      </c>
      <c r="F4" s="90">
        <f>D4*E4</f>
        <v>6.9292208166401468E-3</v>
      </c>
    </row>
    <row r="5" spans="1:6" x14ac:dyDescent="0.35">
      <c r="A5" s="3">
        <f>A4+1</f>
        <v>18002</v>
      </c>
      <c r="B5" s="62" t="s">
        <v>614</v>
      </c>
      <c r="C5" s="47" t="s">
        <v>535</v>
      </c>
      <c r="D5" s="33">
        <f t="shared" ref="D5" si="0">24*365</f>
        <v>8760</v>
      </c>
      <c r="E5" s="90">
        <v>7.9100694253882954E-7</v>
      </c>
      <c r="F5" s="90">
        <f t="shared" ref="F5" si="1">D5*E5</f>
        <v>6.9292208166401468E-3</v>
      </c>
    </row>
    <row r="6" spans="1:6" x14ac:dyDescent="0.35">
      <c r="A6" s="3">
        <f t="shared" ref="A6" si="2">A5+1</f>
        <v>18003</v>
      </c>
      <c r="B6" s="62" t="s">
        <v>618</v>
      </c>
      <c r="C6" s="47" t="s">
        <v>535</v>
      </c>
      <c r="D6" s="33">
        <f t="shared" ref="D6:D18" si="3">24*365</f>
        <v>8760</v>
      </c>
      <c r="E6" s="90">
        <v>7.9100694253882954E-7</v>
      </c>
      <c r="F6" s="90">
        <f t="shared" ref="F6:F18" si="4">D6*E6</f>
        <v>6.9292208166401468E-3</v>
      </c>
    </row>
    <row r="7" spans="1:6" x14ac:dyDescent="0.35">
      <c r="A7" s="3">
        <f t="shared" ref="A7:A18" si="5">A6+1</f>
        <v>18004</v>
      </c>
      <c r="B7" s="62" t="s">
        <v>615</v>
      </c>
      <c r="C7" s="47" t="s">
        <v>535</v>
      </c>
      <c r="D7" s="33">
        <f t="shared" si="3"/>
        <v>8760</v>
      </c>
      <c r="E7" s="90">
        <v>7.9100694253882954E-7</v>
      </c>
      <c r="F7" s="90">
        <f t="shared" si="4"/>
        <v>6.9292208166401468E-3</v>
      </c>
    </row>
    <row r="8" spans="1:6" x14ac:dyDescent="0.35">
      <c r="A8" s="3">
        <f t="shared" si="5"/>
        <v>18005</v>
      </c>
      <c r="B8" s="62" t="s">
        <v>619</v>
      </c>
      <c r="C8" s="47" t="s">
        <v>535</v>
      </c>
      <c r="D8" s="33">
        <f t="shared" si="3"/>
        <v>8760</v>
      </c>
      <c r="E8" s="90">
        <v>7.9100694253882954E-7</v>
      </c>
      <c r="F8" s="90">
        <f t="shared" si="4"/>
        <v>6.9292208166401468E-3</v>
      </c>
    </row>
    <row r="9" spans="1:6" x14ac:dyDescent="0.35">
      <c r="A9" s="3">
        <f t="shared" si="5"/>
        <v>18006</v>
      </c>
      <c r="B9" s="62" t="s">
        <v>620</v>
      </c>
      <c r="C9" s="47" t="s">
        <v>535</v>
      </c>
      <c r="D9" s="33">
        <f t="shared" si="3"/>
        <v>8760</v>
      </c>
      <c r="E9" s="90">
        <v>7.9100694253882954E-7</v>
      </c>
      <c r="F9" s="90">
        <f t="shared" si="4"/>
        <v>6.9292208166401468E-3</v>
      </c>
    </row>
    <row r="10" spans="1:6" x14ac:dyDescent="0.35">
      <c r="A10" s="3">
        <f t="shared" si="5"/>
        <v>18007</v>
      </c>
      <c r="B10" s="2" t="s">
        <v>615</v>
      </c>
      <c r="C10" s="47" t="s">
        <v>535</v>
      </c>
      <c r="D10" s="33">
        <f t="shared" si="3"/>
        <v>8760</v>
      </c>
      <c r="E10" s="90">
        <v>7.9100694253882954E-7</v>
      </c>
      <c r="F10" s="90">
        <f t="shared" si="4"/>
        <v>6.9292208166401468E-3</v>
      </c>
    </row>
    <row r="11" spans="1:6" x14ac:dyDescent="0.35">
      <c r="A11" s="3">
        <f t="shared" si="5"/>
        <v>18008</v>
      </c>
      <c r="B11" s="62" t="s">
        <v>619</v>
      </c>
      <c r="C11" s="47" t="s">
        <v>535</v>
      </c>
      <c r="D11" s="33">
        <f t="shared" si="3"/>
        <v>8760</v>
      </c>
      <c r="E11" s="90">
        <v>7.9100694253882954E-7</v>
      </c>
      <c r="F11" s="90">
        <f t="shared" si="4"/>
        <v>6.9292208166401468E-3</v>
      </c>
    </row>
    <row r="12" spans="1:6" x14ac:dyDescent="0.35">
      <c r="A12" s="3">
        <f t="shared" si="5"/>
        <v>18009</v>
      </c>
      <c r="B12" s="62" t="s">
        <v>616</v>
      </c>
      <c r="C12" s="47" t="s">
        <v>535</v>
      </c>
      <c r="D12" s="33">
        <f t="shared" si="3"/>
        <v>8760</v>
      </c>
      <c r="E12" s="90">
        <v>7.9100694253882954E-7</v>
      </c>
      <c r="F12" s="90">
        <f t="shared" si="4"/>
        <v>6.9292208166401468E-3</v>
      </c>
    </row>
    <row r="13" spans="1:6" x14ac:dyDescent="0.35">
      <c r="A13" s="3">
        <f t="shared" si="5"/>
        <v>18010</v>
      </c>
      <c r="B13" s="62" t="s">
        <v>617</v>
      </c>
      <c r="C13" s="47" t="s">
        <v>535</v>
      </c>
      <c r="D13" s="33">
        <f t="shared" si="3"/>
        <v>8760</v>
      </c>
      <c r="E13" s="90">
        <v>7.9100694253882954E-7</v>
      </c>
      <c r="F13" s="90">
        <f t="shared" si="4"/>
        <v>6.9292208166401468E-3</v>
      </c>
    </row>
    <row r="14" spans="1:6" x14ac:dyDescent="0.35">
      <c r="A14" s="3">
        <f t="shared" si="5"/>
        <v>18011</v>
      </c>
      <c r="B14" s="62" t="s">
        <v>2</v>
      </c>
      <c r="C14" s="47" t="s">
        <v>535</v>
      </c>
      <c r="D14" s="33">
        <f t="shared" si="3"/>
        <v>8760</v>
      </c>
      <c r="E14" s="90">
        <v>7.9100694253882954E-7</v>
      </c>
      <c r="F14" s="90">
        <f t="shared" si="4"/>
        <v>6.9292208166401468E-3</v>
      </c>
    </row>
    <row r="15" spans="1:6" x14ac:dyDescent="0.35">
      <c r="A15" s="3">
        <f t="shared" si="5"/>
        <v>18012</v>
      </c>
      <c r="B15" s="2" t="s">
        <v>634</v>
      </c>
      <c r="C15" s="47" t="s">
        <v>535</v>
      </c>
      <c r="D15" s="33">
        <f t="shared" si="3"/>
        <v>8760</v>
      </c>
      <c r="E15" s="90">
        <v>7.9100694253882954E-7</v>
      </c>
      <c r="F15" s="90">
        <f t="shared" si="4"/>
        <v>6.9292208166401468E-3</v>
      </c>
    </row>
    <row r="16" spans="1:6" x14ac:dyDescent="0.35">
      <c r="A16" s="3">
        <f t="shared" si="5"/>
        <v>18013</v>
      </c>
      <c r="B16" s="2" t="s">
        <v>357</v>
      </c>
      <c r="C16" s="47" t="s">
        <v>134</v>
      </c>
      <c r="D16" s="33">
        <f t="shared" si="3"/>
        <v>8760</v>
      </c>
      <c r="E16" s="90">
        <v>0</v>
      </c>
      <c r="F16" s="90">
        <f t="shared" si="4"/>
        <v>0</v>
      </c>
    </row>
    <row r="17" spans="1:6" x14ac:dyDescent="0.35">
      <c r="A17" s="3">
        <f t="shared" si="5"/>
        <v>18014</v>
      </c>
      <c r="B17" s="2" t="s">
        <v>2</v>
      </c>
      <c r="C17" s="47" t="s">
        <v>535</v>
      </c>
      <c r="D17" s="33">
        <f t="shared" si="3"/>
        <v>8760</v>
      </c>
      <c r="E17" s="90">
        <v>7.9100694253882954E-7</v>
      </c>
      <c r="F17" s="90">
        <f t="shared" si="4"/>
        <v>6.9292208166401468E-3</v>
      </c>
    </row>
    <row r="18" spans="1:6" x14ac:dyDescent="0.35">
      <c r="A18" s="3">
        <f t="shared" si="5"/>
        <v>18015</v>
      </c>
      <c r="B18" s="2" t="s">
        <v>635</v>
      </c>
      <c r="C18" s="47" t="s">
        <v>535</v>
      </c>
      <c r="D18" s="33">
        <f t="shared" si="3"/>
        <v>8760</v>
      </c>
      <c r="E18" s="90">
        <v>7.9100694253882954E-7</v>
      </c>
      <c r="F18" s="90">
        <f t="shared" si="4"/>
        <v>6.9292208166401468E-3</v>
      </c>
    </row>
    <row r="19" spans="1:6" x14ac:dyDescent="0.35">
      <c r="A19" s="3"/>
      <c r="D19" s="33"/>
    </row>
    <row r="20" spans="1:6" x14ac:dyDescent="0.35">
      <c r="A20" s="113" t="s">
        <v>762</v>
      </c>
      <c r="B20" s="114"/>
      <c r="C20" s="114"/>
      <c r="D20" s="114"/>
      <c r="E20" s="114"/>
      <c r="F20" s="114"/>
    </row>
    <row r="21" spans="1:6" x14ac:dyDescent="0.35">
      <c r="A21" s="3"/>
      <c r="D21" s="33"/>
    </row>
    <row r="22" spans="1:6" x14ac:dyDescent="0.35">
      <c r="A22" s="3"/>
      <c r="D22" s="33"/>
    </row>
    <row r="23" spans="1:6" x14ac:dyDescent="0.35">
      <c r="A23" s="3"/>
      <c r="D23" s="33"/>
    </row>
    <row r="24" spans="1:6" x14ac:dyDescent="0.35">
      <c r="A24" s="3"/>
      <c r="D24" s="33"/>
    </row>
    <row r="25" spans="1:6" x14ac:dyDescent="0.35">
      <c r="A25" s="3"/>
      <c r="D25" s="33"/>
    </row>
    <row r="26" spans="1:6" x14ac:dyDescent="0.35">
      <c r="A26" s="3"/>
      <c r="D26" s="33"/>
    </row>
    <row r="27" spans="1:6" x14ac:dyDescent="0.35">
      <c r="A27" s="3"/>
      <c r="D27" s="33"/>
    </row>
    <row r="28" spans="1:6" x14ac:dyDescent="0.35">
      <c r="A28" s="3"/>
      <c r="D28" s="33"/>
    </row>
    <row r="29" spans="1:6" x14ac:dyDescent="0.35">
      <c r="C29" s="47" t="s">
        <v>543</v>
      </c>
    </row>
    <row r="30" spans="1:6" x14ac:dyDescent="0.35">
      <c r="C30" s="47" t="s">
        <v>543</v>
      </c>
    </row>
    <row r="31" spans="1:6" x14ac:dyDescent="0.35">
      <c r="C31" s="47" t="s">
        <v>543</v>
      </c>
    </row>
    <row r="32" spans="1:6" x14ac:dyDescent="0.35">
      <c r="C32" s="47" t="s">
        <v>543</v>
      </c>
    </row>
    <row r="33" spans="3:3" x14ac:dyDescent="0.35">
      <c r="C33" s="47" t="s">
        <v>543</v>
      </c>
    </row>
    <row r="34" spans="3:3" x14ac:dyDescent="0.35">
      <c r="C34" s="47" t="s">
        <v>543</v>
      </c>
    </row>
    <row r="35" spans="3:3" x14ac:dyDescent="0.35">
      <c r="C35" s="47" t="s">
        <v>543</v>
      </c>
    </row>
    <row r="36" spans="3:3" x14ac:dyDescent="0.35">
      <c r="C36" s="47" t="s">
        <v>543</v>
      </c>
    </row>
    <row r="37" spans="3:3" x14ac:dyDescent="0.35">
      <c r="C37" s="47" t="s">
        <v>543</v>
      </c>
    </row>
    <row r="38" spans="3:3" x14ac:dyDescent="0.35">
      <c r="C38" s="47" t="s">
        <v>543</v>
      </c>
    </row>
    <row r="39" spans="3:3" x14ac:dyDescent="0.35">
      <c r="C39" s="47" t="s">
        <v>543</v>
      </c>
    </row>
    <row r="40" spans="3:3" x14ac:dyDescent="0.35">
      <c r="C40" s="47" t="s">
        <v>543</v>
      </c>
    </row>
    <row r="41" spans="3:3" x14ac:dyDescent="0.35">
      <c r="C41" s="47" t="s">
        <v>543</v>
      </c>
    </row>
    <row r="42" spans="3:3" x14ac:dyDescent="0.35">
      <c r="C42" s="47" t="s">
        <v>543</v>
      </c>
    </row>
    <row r="43" spans="3:3" x14ac:dyDescent="0.35">
      <c r="C43" s="47" t="s">
        <v>543</v>
      </c>
    </row>
    <row r="44" spans="3:3" x14ac:dyDescent="0.35">
      <c r="C44" s="47" t="s">
        <v>543</v>
      </c>
    </row>
    <row r="45" spans="3:3" x14ac:dyDescent="0.35">
      <c r="C45" s="47" t="s">
        <v>543</v>
      </c>
    </row>
    <row r="46" spans="3:3" x14ac:dyDescent="0.35">
      <c r="C46" s="47" t="s">
        <v>543</v>
      </c>
    </row>
    <row r="47" spans="3:3" x14ac:dyDescent="0.35">
      <c r="C47" s="47" t="s">
        <v>543</v>
      </c>
    </row>
    <row r="48" spans="3:3" x14ac:dyDescent="0.35">
      <c r="C48" s="47" t="s">
        <v>543</v>
      </c>
    </row>
    <row r="49" spans="3:3" x14ac:dyDescent="0.35">
      <c r="C49" s="47" t="s">
        <v>543</v>
      </c>
    </row>
    <row r="50" spans="3:3" x14ac:dyDescent="0.35">
      <c r="C50" s="47" t="s">
        <v>543</v>
      </c>
    </row>
    <row r="51" spans="3:3" x14ac:dyDescent="0.35">
      <c r="C51" s="47" t="s">
        <v>543</v>
      </c>
    </row>
    <row r="52" spans="3:3" x14ac:dyDescent="0.35">
      <c r="C52" s="47" t="s">
        <v>543</v>
      </c>
    </row>
    <row r="53" spans="3:3" x14ac:dyDescent="0.35">
      <c r="C53" s="47" t="s">
        <v>543</v>
      </c>
    </row>
    <row r="54" spans="3:3" x14ac:dyDescent="0.35">
      <c r="C54" s="47" t="s">
        <v>543</v>
      </c>
    </row>
    <row r="55" spans="3:3" x14ac:dyDescent="0.35">
      <c r="C55" s="47" t="s">
        <v>543</v>
      </c>
    </row>
    <row r="56" spans="3:3" x14ac:dyDescent="0.35">
      <c r="C56" s="47" t="s">
        <v>543</v>
      </c>
    </row>
    <row r="57" spans="3:3" x14ac:dyDescent="0.35">
      <c r="C57" s="47" t="s">
        <v>543</v>
      </c>
    </row>
    <row r="58" spans="3:3" x14ac:dyDescent="0.35">
      <c r="C58" s="47" t="s">
        <v>543</v>
      </c>
    </row>
    <row r="59" spans="3:3" x14ac:dyDescent="0.35">
      <c r="C59" s="47" t="s">
        <v>543</v>
      </c>
    </row>
    <row r="60" spans="3:3" x14ac:dyDescent="0.35">
      <c r="C60" s="47" t="s">
        <v>543</v>
      </c>
    </row>
    <row r="61" spans="3:3" x14ac:dyDescent="0.35">
      <c r="C61" s="47" t="s">
        <v>543</v>
      </c>
    </row>
    <row r="62" spans="3:3" x14ac:dyDescent="0.35">
      <c r="C62" s="47" t="s">
        <v>543</v>
      </c>
    </row>
    <row r="63" spans="3:3" x14ac:dyDescent="0.35">
      <c r="C63" s="47" t="s">
        <v>543</v>
      </c>
    </row>
    <row r="64" spans="3:3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20:F20"/>
  </mergeCells>
  <pageMargins left="0.7" right="0.7" top="0.75" bottom="0.75" header="0.3" footer="0.3"/>
  <pageSetup scale="8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C4:C19 C21:C28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8" customWidth="1"/>
    <col min="2" max="2" width="41.832031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Zones'!B30</f>
        <v>Zone 19</v>
      </c>
      <c r="B1" s="77" t="str">
        <f>'List of Zones'!C30</f>
        <v>Teklon SLA Exhaust</v>
      </c>
      <c r="C1" s="46"/>
    </row>
    <row r="2" spans="1:6" ht="15.75" customHeight="1" x14ac:dyDescent="0.35">
      <c r="E2" s="32" t="s">
        <v>545</v>
      </c>
      <c r="F2" s="89">
        <f>SUM(F4:F999)</f>
        <v>24.270075849056603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19001</v>
      </c>
      <c r="B4" s="2" t="s">
        <v>163</v>
      </c>
      <c r="C4" s="47" t="s">
        <v>134</v>
      </c>
      <c r="D4" s="33">
        <f>24*365</f>
        <v>8760</v>
      </c>
      <c r="E4" s="90">
        <v>0</v>
      </c>
      <c r="F4" s="90">
        <f>D4*E4</f>
        <v>0</v>
      </c>
    </row>
    <row r="5" spans="1:6" x14ac:dyDescent="0.35">
      <c r="A5" s="3">
        <f>A4+1</f>
        <v>19002</v>
      </c>
      <c r="B5" s="2" t="s">
        <v>161</v>
      </c>
      <c r="C5" s="47" t="s">
        <v>535</v>
      </c>
      <c r="D5" s="33">
        <f t="shared" ref="D5" si="0">24*365</f>
        <v>8760</v>
      </c>
      <c r="E5" s="90">
        <v>4.5042189148013641E-6</v>
      </c>
      <c r="F5" s="90">
        <f t="shared" ref="F5" si="1">D5*E5</f>
        <v>3.945695769365995E-2</v>
      </c>
    </row>
    <row r="6" spans="1:6" x14ac:dyDescent="0.35">
      <c r="A6" s="3">
        <f t="shared" ref="A6" si="2">A5+1</f>
        <v>19003</v>
      </c>
      <c r="B6" s="2" t="s">
        <v>161</v>
      </c>
      <c r="C6" s="47" t="s">
        <v>535</v>
      </c>
      <c r="D6" s="33">
        <f t="shared" ref="D6:D37" si="3">24*365</f>
        <v>8760</v>
      </c>
      <c r="E6" s="90">
        <v>4.5042189148013641E-6</v>
      </c>
      <c r="F6" s="90">
        <f t="shared" ref="F6:F37" si="4">D6*E6</f>
        <v>3.945695769365995E-2</v>
      </c>
    </row>
    <row r="7" spans="1:6" x14ac:dyDescent="0.35">
      <c r="A7" s="3">
        <f t="shared" ref="A7:A38" si="5">A6+1</f>
        <v>19004</v>
      </c>
      <c r="B7" s="2" t="s">
        <v>160</v>
      </c>
      <c r="C7" s="47" t="s">
        <v>535</v>
      </c>
      <c r="D7" s="33">
        <f t="shared" si="3"/>
        <v>8760</v>
      </c>
      <c r="E7" s="90">
        <v>4.5042189148013641E-6</v>
      </c>
      <c r="F7" s="90">
        <f t="shared" si="4"/>
        <v>3.945695769365995E-2</v>
      </c>
    </row>
    <row r="8" spans="1:6" x14ac:dyDescent="0.35">
      <c r="A8" s="3">
        <f t="shared" si="5"/>
        <v>19005</v>
      </c>
      <c r="B8" s="2" t="s">
        <v>162</v>
      </c>
      <c r="C8" s="47" t="s">
        <v>535</v>
      </c>
      <c r="D8" s="33">
        <f t="shared" si="3"/>
        <v>8760</v>
      </c>
      <c r="E8" s="90">
        <v>4.5042189148013641E-6</v>
      </c>
      <c r="F8" s="90">
        <f t="shared" si="4"/>
        <v>3.945695769365995E-2</v>
      </c>
    </row>
    <row r="9" spans="1:6" x14ac:dyDescent="0.35">
      <c r="A9" s="3">
        <f t="shared" si="5"/>
        <v>19006</v>
      </c>
      <c r="B9" s="2" t="s">
        <v>161</v>
      </c>
      <c r="C9" s="47" t="s">
        <v>535</v>
      </c>
      <c r="D9" s="33">
        <f t="shared" si="3"/>
        <v>8760</v>
      </c>
      <c r="E9" s="90">
        <v>4.5042189148013641E-6</v>
      </c>
      <c r="F9" s="90">
        <f t="shared" si="4"/>
        <v>3.945695769365995E-2</v>
      </c>
    </row>
    <row r="10" spans="1:6" x14ac:dyDescent="0.35">
      <c r="A10" s="3">
        <f t="shared" si="5"/>
        <v>19007</v>
      </c>
      <c r="B10" s="2" t="s">
        <v>160</v>
      </c>
      <c r="C10" s="47" t="s">
        <v>535</v>
      </c>
      <c r="D10" s="33">
        <f t="shared" si="3"/>
        <v>8760</v>
      </c>
      <c r="E10" s="90">
        <v>4.5042189148013641E-6</v>
      </c>
      <c r="F10" s="90">
        <f t="shared" si="4"/>
        <v>3.945695769365995E-2</v>
      </c>
    </row>
    <row r="11" spans="1:6" x14ac:dyDescent="0.35">
      <c r="A11" s="3">
        <f t="shared" si="5"/>
        <v>19008</v>
      </c>
      <c r="B11" s="2" t="s">
        <v>159</v>
      </c>
      <c r="C11" s="47" t="s">
        <v>535</v>
      </c>
      <c r="D11" s="33">
        <f t="shared" si="3"/>
        <v>8760</v>
      </c>
      <c r="E11" s="90">
        <v>4.5042189148013641E-6</v>
      </c>
      <c r="F11" s="90">
        <f t="shared" si="4"/>
        <v>3.945695769365995E-2</v>
      </c>
    </row>
    <row r="12" spans="1:6" x14ac:dyDescent="0.35">
      <c r="A12" s="3">
        <f t="shared" si="5"/>
        <v>19009</v>
      </c>
      <c r="B12" s="2" t="s">
        <v>158</v>
      </c>
      <c r="C12" s="47" t="s">
        <v>535</v>
      </c>
      <c r="D12" s="33">
        <f t="shared" si="3"/>
        <v>8760</v>
      </c>
      <c r="E12" s="90">
        <v>4.5042189148013641E-6</v>
      </c>
      <c r="F12" s="90">
        <f t="shared" si="4"/>
        <v>3.945695769365995E-2</v>
      </c>
    </row>
    <row r="13" spans="1:6" x14ac:dyDescent="0.35">
      <c r="A13" s="3">
        <f t="shared" si="5"/>
        <v>19010</v>
      </c>
      <c r="B13" s="2" t="s">
        <v>157</v>
      </c>
      <c r="C13" s="47" t="s">
        <v>535</v>
      </c>
      <c r="D13" s="33">
        <f t="shared" si="3"/>
        <v>8760</v>
      </c>
      <c r="E13" s="90">
        <v>4.5042189148013641E-6</v>
      </c>
      <c r="F13" s="90">
        <f t="shared" si="4"/>
        <v>3.945695769365995E-2</v>
      </c>
    </row>
    <row r="14" spans="1:6" x14ac:dyDescent="0.35">
      <c r="A14" s="3">
        <f t="shared" si="5"/>
        <v>19011</v>
      </c>
      <c r="B14" s="2" t="s">
        <v>156</v>
      </c>
      <c r="C14" s="47" t="s">
        <v>535</v>
      </c>
      <c r="D14" s="33">
        <f t="shared" si="3"/>
        <v>8760</v>
      </c>
      <c r="E14" s="90">
        <v>4.5042189148013641E-6</v>
      </c>
      <c r="F14" s="90">
        <f t="shared" si="4"/>
        <v>3.945695769365995E-2</v>
      </c>
    </row>
    <row r="15" spans="1:6" x14ac:dyDescent="0.35">
      <c r="A15" s="3">
        <f t="shared" si="5"/>
        <v>19012</v>
      </c>
      <c r="B15" s="2" t="s">
        <v>151</v>
      </c>
      <c r="C15" s="47" t="s">
        <v>535</v>
      </c>
      <c r="D15" s="33">
        <f t="shared" si="3"/>
        <v>8760</v>
      </c>
      <c r="E15" s="90">
        <v>4.5042189148013641E-6</v>
      </c>
      <c r="F15" s="90">
        <f t="shared" si="4"/>
        <v>3.945695769365995E-2</v>
      </c>
    </row>
    <row r="16" spans="1:6" x14ac:dyDescent="0.35">
      <c r="A16" s="3">
        <f t="shared" si="5"/>
        <v>19013</v>
      </c>
      <c r="B16" s="2" t="s">
        <v>152</v>
      </c>
      <c r="C16" s="47" t="s">
        <v>535</v>
      </c>
      <c r="D16" s="33">
        <f t="shared" si="3"/>
        <v>8760</v>
      </c>
      <c r="E16" s="90">
        <v>4.5042189148013641E-6</v>
      </c>
      <c r="F16" s="90">
        <f t="shared" si="4"/>
        <v>3.945695769365995E-2</v>
      </c>
    </row>
    <row r="17" spans="1:6" x14ac:dyDescent="0.35">
      <c r="A17" s="3">
        <f t="shared" si="5"/>
        <v>19014</v>
      </c>
      <c r="B17" s="2" t="s">
        <v>151</v>
      </c>
      <c r="C17" s="47" t="s">
        <v>535</v>
      </c>
      <c r="D17" s="33">
        <f t="shared" si="3"/>
        <v>8760</v>
      </c>
      <c r="E17" s="90">
        <v>4.5042189148013641E-6</v>
      </c>
      <c r="F17" s="90">
        <f t="shared" si="4"/>
        <v>3.945695769365995E-2</v>
      </c>
    </row>
    <row r="18" spans="1:6" x14ac:dyDescent="0.35">
      <c r="A18" s="3">
        <f t="shared" si="5"/>
        <v>19015</v>
      </c>
      <c r="B18" s="2" t="s">
        <v>144</v>
      </c>
      <c r="C18" s="47" t="s">
        <v>535</v>
      </c>
      <c r="D18" s="33">
        <f t="shared" si="3"/>
        <v>8760</v>
      </c>
      <c r="E18" s="90">
        <v>4.5042189148013641E-6</v>
      </c>
      <c r="F18" s="90">
        <f t="shared" si="4"/>
        <v>3.945695769365995E-2</v>
      </c>
    </row>
    <row r="19" spans="1:6" ht="15.5" x14ac:dyDescent="0.35">
      <c r="A19" s="3">
        <f t="shared" si="5"/>
        <v>19016</v>
      </c>
      <c r="B19" s="2" t="s">
        <v>145</v>
      </c>
      <c r="C19" s="47" t="s">
        <v>535</v>
      </c>
      <c r="D19" s="33">
        <f t="shared" si="3"/>
        <v>8760</v>
      </c>
      <c r="E19" s="90">
        <v>4.5042189148013641E-6</v>
      </c>
      <c r="F19" s="90">
        <f t="shared" si="4"/>
        <v>3.945695769365995E-2</v>
      </c>
    </row>
    <row r="20" spans="1:6" x14ac:dyDescent="0.35">
      <c r="A20" s="3">
        <f t="shared" si="5"/>
        <v>19017</v>
      </c>
      <c r="B20" s="2" t="s">
        <v>144</v>
      </c>
      <c r="C20" s="47" t="s">
        <v>535</v>
      </c>
      <c r="D20" s="33">
        <f t="shared" si="3"/>
        <v>8760</v>
      </c>
      <c r="E20" s="90">
        <v>4.5042189148013641E-6</v>
      </c>
      <c r="F20" s="90">
        <f t="shared" si="4"/>
        <v>3.945695769365995E-2</v>
      </c>
    </row>
    <row r="21" spans="1:6" ht="15.5" x14ac:dyDescent="0.35">
      <c r="A21" s="3">
        <f t="shared" si="5"/>
        <v>19018</v>
      </c>
      <c r="B21" s="2" t="s">
        <v>145</v>
      </c>
      <c r="C21" s="47" t="s">
        <v>535</v>
      </c>
      <c r="D21" s="33">
        <f t="shared" si="3"/>
        <v>8760</v>
      </c>
      <c r="E21" s="90">
        <v>4.5042189148013641E-6</v>
      </c>
      <c r="F21" s="90">
        <f t="shared" si="4"/>
        <v>3.945695769365995E-2</v>
      </c>
    </row>
    <row r="22" spans="1:6" x14ac:dyDescent="0.35">
      <c r="A22" s="3">
        <f t="shared" si="5"/>
        <v>19019</v>
      </c>
      <c r="B22" s="2" t="s">
        <v>125</v>
      </c>
      <c r="C22" s="47" t="s">
        <v>535</v>
      </c>
      <c r="D22" s="33">
        <f t="shared" si="3"/>
        <v>8760</v>
      </c>
      <c r="E22" s="90">
        <v>4.5042189148013641E-6</v>
      </c>
      <c r="F22" s="90">
        <f t="shared" si="4"/>
        <v>3.945695769365995E-2</v>
      </c>
    </row>
    <row r="23" spans="1:6" x14ac:dyDescent="0.35">
      <c r="A23" s="3">
        <f t="shared" si="5"/>
        <v>19020</v>
      </c>
      <c r="B23" s="2" t="s">
        <v>152</v>
      </c>
      <c r="C23" s="47" t="s">
        <v>535</v>
      </c>
      <c r="D23" s="33">
        <f t="shared" si="3"/>
        <v>8760</v>
      </c>
      <c r="E23" s="90">
        <v>4.5042189148013641E-6</v>
      </c>
      <c r="F23" s="90">
        <f t="shared" si="4"/>
        <v>3.945695769365995E-2</v>
      </c>
    </row>
    <row r="24" spans="1:6" x14ac:dyDescent="0.35">
      <c r="A24" s="3">
        <f t="shared" si="5"/>
        <v>19021</v>
      </c>
      <c r="B24" s="2" t="s">
        <v>151</v>
      </c>
      <c r="C24" s="47" t="s">
        <v>535</v>
      </c>
      <c r="D24" s="33">
        <f t="shared" si="3"/>
        <v>8760</v>
      </c>
      <c r="E24" s="90">
        <v>4.5042189148013641E-6</v>
      </c>
      <c r="F24" s="90">
        <f t="shared" si="4"/>
        <v>3.945695769365995E-2</v>
      </c>
    </row>
    <row r="25" spans="1:6" x14ac:dyDescent="0.35">
      <c r="A25" s="3">
        <f t="shared" si="5"/>
        <v>19022</v>
      </c>
      <c r="B25" s="2" t="s">
        <v>144</v>
      </c>
      <c r="C25" s="47" t="s">
        <v>535</v>
      </c>
      <c r="D25" s="33">
        <f t="shared" si="3"/>
        <v>8760</v>
      </c>
      <c r="E25" s="90">
        <v>4.5042189148013641E-6</v>
      </c>
      <c r="F25" s="90">
        <f t="shared" si="4"/>
        <v>3.945695769365995E-2</v>
      </c>
    </row>
    <row r="26" spans="1:6" ht="15.5" x14ac:dyDescent="0.35">
      <c r="A26" s="3">
        <f t="shared" si="5"/>
        <v>19023</v>
      </c>
      <c r="B26" s="2" t="s">
        <v>145</v>
      </c>
      <c r="C26" s="47" t="s">
        <v>535</v>
      </c>
      <c r="D26" s="33">
        <f t="shared" si="3"/>
        <v>8760</v>
      </c>
      <c r="E26" s="90">
        <v>4.5042189148013641E-6</v>
      </c>
      <c r="F26" s="90">
        <f t="shared" si="4"/>
        <v>3.945695769365995E-2</v>
      </c>
    </row>
    <row r="27" spans="1:6" x14ac:dyDescent="0.35">
      <c r="A27" s="3">
        <f t="shared" si="5"/>
        <v>19024</v>
      </c>
      <c r="B27" s="2" t="s">
        <v>155</v>
      </c>
      <c r="C27" s="64" t="s">
        <v>535</v>
      </c>
      <c r="D27" s="33">
        <f t="shared" si="3"/>
        <v>8760</v>
      </c>
      <c r="E27" s="90">
        <v>4.5042189148013641E-6</v>
      </c>
      <c r="F27" s="90">
        <f t="shared" si="4"/>
        <v>3.945695769365995E-2</v>
      </c>
    </row>
    <row r="28" spans="1:6" ht="15.5" x14ac:dyDescent="0.35">
      <c r="A28" s="3">
        <f t="shared" si="5"/>
        <v>19025</v>
      </c>
      <c r="B28" t="s">
        <v>632</v>
      </c>
      <c r="C28" s="64" t="s">
        <v>134</v>
      </c>
      <c r="D28" s="33">
        <f t="shared" si="3"/>
        <v>8760</v>
      </c>
      <c r="E28" s="90">
        <v>0</v>
      </c>
      <c r="F28" s="90">
        <f t="shared" si="4"/>
        <v>0</v>
      </c>
    </row>
    <row r="29" spans="1:6" ht="15.5" x14ac:dyDescent="0.35">
      <c r="A29" s="3">
        <f t="shared" si="5"/>
        <v>19026</v>
      </c>
      <c r="B29" t="s">
        <v>128</v>
      </c>
      <c r="C29" s="64" t="s">
        <v>535</v>
      </c>
      <c r="D29" s="33">
        <f t="shared" si="3"/>
        <v>8760</v>
      </c>
      <c r="E29" s="90">
        <v>4.5042189148013641E-6</v>
      </c>
      <c r="F29" s="90">
        <f t="shared" si="4"/>
        <v>3.945695769365995E-2</v>
      </c>
    </row>
    <row r="30" spans="1:6" ht="15.5" x14ac:dyDescent="0.35">
      <c r="A30" s="3">
        <f t="shared" si="5"/>
        <v>19027</v>
      </c>
      <c r="B30" t="s">
        <v>146</v>
      </c>
      <c r="C30" s="64" t="s">
        <v>535</v>
      </c>
      <c r="D30" s="33">
        <f t="shared" si="3"/>
        <v>8760</v>
      </c>
      <c r="E30" s="90">
        <v>4.5042189148013641E-6</v>
      </c>
      <c r="F30" s="90">
        <f t="shared" si="4"/>
        <v>3.945695769365995E-2</v>
      </c>
    </row>
    <row r="31" spans="1:6" ht="15.5" x14ac:dyDescent="0.35">
      <c r="A31" s="3">
        <f t="shared" si="5"/>
        <v>19028</v>
      </c>
      <c r="B31" t="s">
        <v>147</v>
      </c>
      <c r="C31" s="64" t="s">
        <v>535</v>
      </c>
      <c r="D31" s="33">
        <f t="shared" si="3"/>
        <v>8760</v>
      </c>
      <c r="E31" s="90">
        <v>4.5042189148013641E-6</v>
      </c>
      <c r="F31" s="90">
        <f t="shared" si="4"/>
        <v>3.945695769365995E-2</v>
      </c>
    </row>
    <row r="32" spans="1:6" ht="15.5" x14ac:dyDescent="0.35">
      <c r="A32" s="3">
        <f t="shared" si="5"/>
        <v>19029</v>
      </c>
      <c r="B32" t="s">
        <v>126</v>
      </c>
      <c r="C32" s="64" t="s">
        <v>535</v>
      </c>
      <c r="D32" s="33">
        <f t="shared" si="3"/>
        <v>8760</v>
      </c>
      <c r="E32" s="90">
        <v>4.5042189148013641E-6</v>
      </c>
      <c r="F32" s="90">
        <f t="shared" si="4"/>
        <v>3.945695769365995E-2</v>
      </c>
    </row>
    <row r="33" spans="1:6" ht="15.5" x14ac:dyDescent="0.35">
      <c r="A33" s="3">
        <f t="shared" si="5"/>
        <v>19030</v>
      </c>
      <c r="B33" t="s">
        <v>126</v>
      </c>
      <c r="C33" s="64" t="s">
        <v>535</v>
      </c>
      <c r="D33" s="33">
        <f t="shared" si="3"/>
        <v>8760</v>
      </c>
      <c r="E33" s="90">
        <v>4.5042189148013641E-6</v>
      </c>
      <c r="F33" s="90">
        <f t="shared" si="4"/>
        <v>3.945695769365995E-2</v>
      </c>
    </row>
    <row r="34" spans="1:6" x14ac:dyDescent="0.35">
      <c r="A34" s="3">
        <f t="shared" si="5"/>
        <v>19031</v>
      </c>
      <c r="B34" s="2" t="s">
        <v>144</v>
      </c>
      <c r="C34" s="64" t="s">
        <v>535</v>
      </c>
      <c r="D34" s="33">
        <f t="shared" si="3"/>
        <v>8760</v>
      </c>
      <c r="E34" s="90">
        <v>4.5042189148013641E-6</v>
      </c>
      <c r="F34" s="90">
        <f t="shared" si="4"/>
        <v>3.945695769365995E-2</v>
      </c>
    </row>
    <row r="35" spans="1:6" x14ac:dyDescent="0.35">
      <c r="A35" s="3">
        <f t="shared" si="5"/>
        <v>19032</v>
      </c>
      <c r="B35" s="2" t="s">
        <v>128</v>
      </c>
      <c r="C35" s="64" t="s">
        <v>535</v>
      </c>
      <c r="D35" s="33">
        <f t="shared" si="3"/>
        <v>8760</v>
      </c>
      <c r="E35" s="90">
        <v>4.5042189148013641E-6</v>
      </c>
      <c r="F35" s="90">
        <f t="shared" si="4"/>
        <v>3.945695769365995E-2</v>
      </c>
    </row>
    <row r="36" spans="1:6" x14ac:dyDescent="0.35">
      <c r="A36" s="3">
        <f t="shared" si="5"/>
        <v>19033</v>
      </c>
      <c r="B36" s="2" t="s">
        <v>127</v>
      </c>
      <c r="C36" s="64" t="s">
        <v>535</v>
      </c>
      <c r="D36" s="33">
        <f t="shared" si="3"/>
        <v>8760</v>
      </c>
      <c r="E36" s="90">
        <v>4.5042189148013641E-6</v>
      </c>
      <c r="F36" s="90">
        <f t="shared" si="4"/>
        <v>3.945695769365995E-2</v>
      </c>
    </row>
    <row r="37" spans="1:6" x14ac:dyDescent="0.35">
      <c r="A37" s="3">
        <f t="shared" si="5"/>
        <v>19034</v>
      </c>
      <c r="B37" s="2" t="s">
        <v>127</v>
      </c>
      <c r="C37" s="64" t="s">
        <v>535</v>
      </c>
      <c r="D37" s="33">
        <f t="shared" si="3"/>
        <v>8760</v>
      </c>
      <c r="E37" s="90">
        <v>4.5042189148013641E-6</v>
      </c>
      <c r="F37" s="90">
        <f t="shared" si="4"/>
        <v>3.945695769365995E-2</v>
      </c>
    </row>
    <row r="38" spans="1:6" x14ac:dyDescent="0.35">
      <c r="A38" s="3">
        <f t="shared" si="5"/>
        <v>19035</v>
      </c>
      <c r="B38" s="2" t="s">
        <v>621</v>
      </c>
      <c r="C38" s="64" t="s">
        <v>535</v>
      </c>
      <c r="D38" s="33">
        <f t="shared" ref="D38:D58" si="6">24*365</f>
        <v>8760</v>
      </c>
      <c r="E38" s="90">
        <v>4.5042189148013641E-6</v>
      </c>
      <c r="F38" s="90">
        <f t="shared" ref="F38:F58" si="7">D38*E38</f>
        <v>3.945695769365995E-2</v>
      </c>
    </row>
    <row r="39" spans="1:6" x14ac:dyDescent="0.35">
      <c r="A39" s="3">
        <f t="shared" ref="A39:A58" si="8">A38+1</f>
        <v>19036</v>
      </c>
      <c r="B39" s="2" t="s">
        <v>622</v>
      </c>
      <c r="C39" s="64" t="s">
        <v>535</v>
      </c>
      <c r="D39" s="33">
        <f t="shared" si="6"/>
        <v>8760</v>
      </c>
      <c r="E39" s="90">
        <v>4.5042189148013641E-6</v>
      </c>
      <c r="F39" s="90">
        <f t="shared" si="7"/>
        <v>3.945695769365995E-2</v>
      </c>
    </row>
    <row r="40" spans="1:6" x14ac:dyDescent="0.35">
      <c r="A40" s="3">
        <f t="shared" si="8"/>
        <v>19037</v>
      </c>
      <c r="B40" s="2" t="s">
        <v>143</v>
      </c>
      <c r="C40" s="64" t="s">
        <v>535</v>
      </c>
      <c r="D40" s="33">
        <f t="shared" si="6"/>
        <v>8760</v>
      </c>
      <c r="E40" s="90">
        <v>4.5042189148013641E-6</v>
      </c>
      <c r="F40" s="90">
        <f t="shared" si="7"/>
        <v>3.945695769365995E-2</v>
      </c>
    </row>
    <row r="41" spans="1:6" x14ac:dyDescent="0.35">
      <c r="A41" s="3">
        <f t="shared" si="8"/>
        <v>19038</v>
      </c>
      <c r="B41" s="2" t="s">
        <v>623</v>
      </c>
      <c r="C41" s="64" t="s">
        <v>535</v>
      </c>
      <c r="D41" s="33">
        <f t="shared" si="6"/>
        <v>8760</v>
      </c>
      <c r="E41" s="90">
        <v>4.5042189148013641E-6</v>
      </c>
      <c r="F41" s="90">
        <f t="shared" si="7"/>
        <v>3.945695769365995E-2</v>
      </c>
    </row>
    <row r="42" spans="1:6" x14ac:dyDescent="0.35">
      <c r="A42" s="3">
        <f t="shared" si="8"/>
        <v>19039</v>
      </c>
      <c r="B42" s="2" t="s">
        <v>624</v>
      </c>
      <c r="C42" s="64" t="s">
        <v>535</v>
      </c>
      <c r="D42" s="33">
        <f t="shared" si="6"/>
        <v>8760</v>
      </c>
      <c r="E42" s="90">
        <v>4.5042189148013641E-6</v>
      </c>
      <c r="F42" s="90">
        <f t="shared" si="7"/>
        <v>3.945695769365995E-2</v>
      </c>
    </row>
    <row r="43" spans="1:6" x14ac:dyDescent="0.35">
      <c r="A43" s="3">
        <f t="shared" si="8"/>
        <v>19040</v>
      </c>
      <c r="B43" s="2" t="s">
        <v>625</v>
      </c>
      <c r="C43" s="64" t="s">
        <v>535</v>
      </c>
      <c r="D43" s="33">
        <f t="shared" si="6"/>
        <v>8760</v>
      </c>
      <c r="E43" s="90">
        <v>4.5042189148013641E-6</v>
      </c>
      <c r="F43" s="90">
        <f t="shared" si="7"/>
        <v>3.945695769365995E-2</v>
      </c>
    </row>
    <row r="44" spans="1:6" x14ac:dyDescent="0.35">
      <c r="A44" s="3">
        <f t="shared" si="8"/>
        <v>19041</v>
      </c>
      <c r="B44" s="2" t="s">
        <v>626</v>
      </c>
      <c r="C44" s="64" t="s">
        <v>535</v>
      </c>
      <c r="D44" s="33">
        <f t="shared" si="6"/>
        <v>8760</v>
      </c>
      <c r="E44" s="90">
        <v>4.5042189148013641E-6</v>
      </c>
      <c r="F44" s="90">
        <f t="shared" si="7"/>
        <v>3.945695769365995E-2</v>
      </c>
    </row>
    <row r="45" spans="1:6" x14ac:dyDescent="0.35">
      <c r="A45" s="3">
        <f t="shared" si="8"/>
        <v>19042</v>
      </c>
      <c r="B45" s="80" t="s">
        <v>744</v>
      </c>
      <c r="C45" s="64" t="s">
        <v>10</v>
      </c>
      <c r="D45" s="33">
        <f t="shared" si="6"/>
        <v>8760</v>
      </c>
      <c r="E45" s="90">
        <v>1.2704207195593582E-3</v>
      </c>
      <c r="F45" s="90">
        <f t="shared" si="7"/>
        <v>11.128885503339978</v>
      </c>
    </row>
    <row r="46" spans="1:6" x14ac:dyDescent="0.35">
      <c r="A46" s="3">
        <f t="shared" si="8"/>
        <v>19043</v>
      </c>
      <c r="B46" s="80" t="s">
        <v>744</v>
      </c>
      <c r="C46" s="64" t="s">
        <v>10</v>
      </c>
      <c r="D46" s="33">
        <f t="shared" si="6"/>
        <v>8760</v>
      </c>
      <c r="E46" s="90">
        <v>1.2704207195593582E-3</v>
      </c>
      <c r="F46" s="90">
        <f t="shared" si="7"/>
        <v>11.128885503339978</v>
      </c>
    </row>
    <row r="47" spans="1:6" x14ac:dyDescent="0.35">
      <c r="A47" s="3">
        <f t="shared" si="8"/>
        <v>19044</v>
      </c>
      <c r="B47" s="2" t="s">
        <v>626</v>
      </c>
      <c r="C47" s="64" t="s">
        <v>535</v>
      </c>
      <c r="D47" s="33">
        <f t="shared" si="6"/>
        <v>8760</v>
      </c>
      <c r="E47" s="90">
        <v>4.5042189148013641E-6</v>
      </c>
      <c r="F47" s="90">
        <f t="shared" si="7"/>
        <v>3.945695769365995E-2</v>
      </c>
    </row>
    <row r="48" spans="1:6" x14ac:dyDescent="0.35">
      <c r="A48" s="3">
        <f t="shared" si="8"/>
        <v>19045</v>
      </c>
      <c r="B48" s="2" t="s">
        <v>626</v>
      </c>
      <c r="C48" s="64" t="s">
        <v>535</v>
      </c>
      <c r="D48" s="33">
        <f t="shared" si="6"/>
        <v>8760</v>
      </c>
      <c r="E48" s="90">
        <v>4.5042189148013641E-6</v>
      </c>
      <c r="F48" s="90">
        <f t="shared" si="7"/>
        <v>3.945695769365995E-2</v>
      </c>
    </row>
    <row r="49" spans="1:6" x14ac:dyDescent="0.35">
      <c r="A49" s="3">
        <f t="shared" si="8"/>
        <v>19046</v>
      </c>
      <c r="B49" s="2" t="s">
        <v>626</v>
      </c>
      <c r="C49" s="64" t="s">
        <v>535</v>
      </c>
      <c r="D49" s="33">
        <f t="shared" si="6"/>
        <v>8760</v>
      </c>
      <c r="E49" s="90">
        <v>4.5042189148013641E-6</v>
      </c>
      <c r="F49" s="90">
        <f t="shared" si="7"/>
        <v>3.945695769365995E-2</v>
      </c>
    </row>
    <row r="50" spans="1:6" x14ac:dyDescent="0.35">
      <c r="A50" s="3">
        <f t="shared" si="8"/>
        <v>19047</v>
      </c>
      <c r="B50" s="2" t="s">
        <v>627</v>
      </c>
      <c r="C50" s="64" t="s">
        <v>535</v>
      </c>
      <c r="D50" s="33">
        <f t="shared" si="6"/>
        <v>8760</v>
      </c>
      <c r="E50" s="90">
        <v>4.5042189148013641E-6</v>
      </c>
      <c r="F50" s="90">
        <f t="shared" si="7"/>
        <v>3.945695769365995E-2</v>
      </c>
    </row>
    <row r="51" spans="1:6" ht="15.5" x14ac:dyDescent="0.35">
      <c r="A51" s="3">
        <f t="shared" si="8"/>
        <v>19048</v>
      </c>
      <c r="B51" t="s">
        <v>628</v>
      </c>
      <c r="C51" s="64" t="s">
        <v>535</v>
      </c>
      <c r="D51" s="33">
        <f t="shared" si="6"/>
        <v>8760</v>
      </c>
      <c r="E51" s="90">
        <v>4.5042189148013641E-6</v>
      </c>
      <c r="F51" s="90">
        <f t="shared" si="7"/>
        <v>3.945695769365995E-2</v>
      </c>
    </row>
    <row r="52" spans="1:6" ht="15.5" x14ac:dyDescent="0.35">
      <c r="A52" s="3">
        <f t="shared" si="8"/>
        <v>19049</v>
      </c>
      <c r="B52" t="s">
        <v>626</v>
      </c>
      <c r="C52" s="64" t="s">
        <v>535</v>
      </c>
      <c r="D52" s="33">
        <f t="shared" si="6"/>
        <v>8760</v>
      </c>
      <c r="E52" s="90">
        <v>4.5042189148013641E-6</v>
      </c>
      <c r="F52" s="90">
        <f t="shared" si="7"/>
        <v>3.945695769365995E-2</v>
      </c>
    </row>
    <row r="53" spans="1:6" x14ac:dyDescent="0.35">
      <c r="A53" s="3">
        <f t="shared" si="8"/>
        <v>19050</v>
      </c>
      <c r="B53" s="2" t="s">
        <v>144</v>
      </c>
      <c r="C53" s="64" t="s">
        <v>535</v>
      </c>
      <c r="D53" s="33">
        <f t="shared" si="6"/>
        <v>8760</v>
      </c>
      <c r="E53" s="90">
        <v>4.5042189148013641E-6</v>
      </c>
      <c r="F53" s="90">
        <f t="shared" si="7"/>
        <v>3.945695769365995E-2</v>
      </c>
    </row>
    <row r="54" spans="1:6" ht="15.5" x14ac:dyDescent="0.35">
      <c r="A54" s="3">
        <f t="shared" si="8"/>
        <v>19051</v>
      </c>
      <c r="B54" s="63" t="s">
        <v>128</v>
      </c>
      <c r="C54" s="64" t="s">
        <v>535</v>
      </c>
      <c r="D54" s="33">
        <f t="shared" si="6"/>
        <v>8760</v>
      </c>
      <c r="E54" s="90">
        <v>4.5042189148013641E-6</v>
      </c>
      <c r="F54" s="90">
        <f t="shared" si="7"/>
        <v>3.945695769365995E-2</v>
      </c>
    </row>
    <row r="55" spans="1:6" x14ac:dyDescent="0.35">
      <c r="A55" s="3">
        <f t="shared" si="8"/>
        <v>19052</v>
      </c>
      <c r="B55" s="2" t="s">
        <v>629</v>
      </c>
      <c r="C55" s="64" t="s">
        <v>535</v>
      </c>
      <c r="D55" s="33">
        <f t="shared" si="6"/>
        <v>8760</v>
      </c>
      <c r="E55" s="90">
        <v>4.5042189148013641E-6</v>
      </c>
      <c r="F55" s="90">
        <f t="shared" si="7"/>
        <v>3.945695769365995E-2</v>
      </c>
    </row>
    <row r="56" spans="1:6" ht="15.5" x14ac:dyDescent="0.35">
      <c r="A56" s="3">
        <f t="shared" si="8"/>
        <v>19053</v>
      </c>
      <c r="B56" s="63" t="s">
        <v>630</v>
      </c>
      <c r="C56" s="64" t="s">
        <v>535</v>
      </c>
      <c r="D56" s="33">
        <f t="shared" si="6"/>
        <v>8760</v>
      </c>
      <c r="E56" s="90">
        <v>4.5042189148013641E-6</v>
      </c>
      <c r="F56" s="90">
        <f t="shared" si="7"/>
        <v>3.945695769365995E-2</v>
      </c>
    </row>
    <row r="57" spans="1:6" ht="15.5" x14ac:dyDescent="0.35">
      <c r="A57" s="3">
        <f t="shared" si="8"/>
        <v>19054</v>
      </c>
      <c r="B57" t="s">
        <v>631</v>
      </c>
      <c r="C57" s="64" t="s">
        <v>535</v>
      </c>
      <c r="D57" s="33">
        <f t="shared" si="6"/>
        <v>8760</v>
      </c>
      <c r="E57" s="90">
        <v>4.5042189148013641E-6</v>
      </c>
      <c r="F57" s="90">
        <f t="shared" si="7"/>
        <v>3.945695769365995E-2</v>
      </c>
    </row>
    <row r="58" spans="1:6" ht="15.5" x14ac:dyDescent="0.35">
      <c r="A58" s="3">
        <f t="shared" si="8"/>
        <v>19055</v>
      </c>
      <c r="B58" t="s">
        <v>633</v>
      </c>
      <c r="C58" s="64" t="s">
        <v>535</v>
      </c>
      <c r="D58" s="33">
        <f t="shared" si="6"/>
        <v>8760</v>
      </c>
      <c r="E58" s="90">
        <v>4.5042189148013641E-6</v>
      </c>
      <c r="F58" s="90">
        <f t="shared" si="7"/>
        <v>3.945695769365995E-2</v>
      </c>
    </row>
    <row r="59" spans="1:6" x14ac:dyDescent="0.35">
      <c r="C59" s="47" t="s">
        <v>543</v>
      </c>
    </row>
    <row r="60" spans="1:6" x14ac:dyDescent="0.35">
      <c r="A60" s="113" t="s">
        <v>768</v>
      </c>
      <c r="B60" s="114"/>
      <c r="C60" s="114"/>
    </row>
    <row r="61" spans="1:6" x14ac:dyDescent="0.35">
      <c r="C61" s="47" t="s">
        <v>543</v>
      </c>
    </row>
    <row r="62" spans="1:6" x14ac:dyDescent="0.35">
      <c r="C62" s="47" t="s">
        <v>543</v>
      </c>
    </row>
    <row r="63" spans="1:6" x14ac:dyDescent="0.35">
      <c r="C63" s="47" t="s">
        <v>543</v>
      </c>
    </row>
    <row r="64" spans="1:6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60:C60"/>
  </mergeCells>
  <pageMargins left="0.7" right="0.7" top="0.75" bottom="0.75" header="0.3" footer="0.3"/>
  <pageSetup scale="72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C4:C58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5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1.832031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Zones'!B31</f>
        <v>Zone 20</v>
      </c>
      <c r="B1" s="77" t="str">
        <f>'List of Zones'!C31</f>
        <v>Main SLA - Roof ducting to Heat Exchanger</v>
      </c>
      <c r="C1" s="46"/>
    </row>
    <row r="2" spans="1:6" ht="15.75" customHeight="1" x14ac:dyDescent="0.35">
      <c r="A2" s="8"/>
      <c r="E2" s="32" t="s">
        <v>545</v>
      </c>
      <c r="F2" s="89">
        <f>SUM(F4:F999)</f>
        <v>14.32755580497779</v>
      </c>
    </row>
    <row r="3" spans="1:6" ht="36" x14ac:dyDescent="0.35">
      <c r="A3" s="11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20001</v>
      </c>
      <c r="B4" s="62" t="s">
        <v>598</v>
      </c>
      <c r="C4" s="47" t="s">
        <v>535</v>
      </c>
      <c r="D4" s="33">
        <f>24*365</f>
        <v>8760</v>
      </c>
      <c r="E4" s="90">
        <v>7.9100694253882954E-7</v>
      </c>
      <c r="F4" s="90">
        <f>D4*E4</f>
        <v>6.9292208166401468E-3</v>
      </c>
    </row>
    <row r="5" spans="1:6" x14ac:dyDescent="0.35">
      <c r="A5" s="3">
        <f>A4+1</f>
        <v>20002</v>
      </c>
      <c r="B5" s="62" t="s">
        <v>599</v>
      </c>
      <c r="C5" s="47" t="s">
        <v>535</v>
      </c>
      <c r="D5" s="33">
        <f t="shared" ref="D5" si="0">24*365</f>
        <v>8760</v>
      </c>
      <c r="E5" s="90">
        <v>7.9100694253882954E-7</v>
      </c>
      <c r="F5" s="90">
        <f t="shared" ref="F5" si="1">D5*E5</f>
        <v>6.9292208166401468E-3</v>
      </c>
    </row>
    <row r="6" spans="1:6" x14ac:dyDescent="0.35">
      <c r="A6" s="3">
        <f t="shared" ref="A6" si="2">A5+1</f>
        <v>20003</v>
      </c>
      <c r="B6" s="62" t="s">
        <v>600</v>
      </c>
      <c r="C6" s="47" t="s">
        <v>10</v>
      </c>
      <c r="D6" s="33">
        <f t="shared" ref="D6:D38" si="3">24*365</f>
        <v>8760</v>
      </c>
      <c r="E6" s="90">
        <v>2.2310452225454149E-4</v>
      </c>
      <c r="F6" s="90">
        <f t="shared" ref="F6:F38" si="4">D6*E6</f>
        <v>1.9543956149497834</v>
      </c>
    </row>
    <row r="7" spans="1:6" x14ac:dyDescent="0.35">
      <c r="A7" s="3">
        <f t="shared" ref="A7:A38" si="5">A6+1</f>
        <v>20004</v>
      </c>
      <c r="B7" s="62" t="s">
        <v>601</v>
      </c>
      <c r="C7" s="47" t="s">
        <v>535</v>
      </c>
      <c r="D7" s="33">
        <f t="shared" si="3"/>
        <v>8760</v>
      </c>
      <c r="E7" s="90">
        <v>7.9100694253882954E-7</v>
      </c>
      <c r="F7" s="90">
        <f t="shared" si="4"/>
        <v>6.9292208166401468E-3</v>
      </c>
    </row>
    <row r="8" spans="1:6" x14ac:dyDescent="0.35">
      <c r="A8" s="3">
        <f t="shared" si="5"/>
        <v>20005</v>
      </c>
      <c r="B8" s="62" t="s">
        <v>602</v>
      </c>
      <c r="C8" s="47" t="s">
        <v>535</v>
      </c>
      <c r="D8" s="33">
        <f t="shared" si="3"/>
        <v>8760</v>
      </c>
      <c r="E8" s="90">
        <v>7.9100694253882954E-7</v>
      </c>
      <c r="F8" s="90">
        <f t="shared" si="4"/>
        <v>6.9292208166401468E-3</v>
      </c>
    </row>
    <row r="9" spans="1:6" x14ac:dyDescent="0.35">
      <c r="A9" s="3">
        <f t="shared" si="5"/>
        <v>20006</v>
      </c>
      <c r="B9" s="80" t="s">
        <v>745</v>
      </c>
      <c r="C9" s="47" t="s">
        <v>535</v>
      </c>
      <c r="D9" s="33">
        <f t="shared" si="3"/>
        <v>8760</v>
      </c>
      <c r="E9" s="90">
        <v>7.9100694253882954E-7</v>
      </c>
      <c r="F9" s="90">
        <f t="shared" si="4"/>
        <v>6.9292208166401468E-3</v>
      </c>
    </row>
    <row r="10" spans="1:6" x14ac:dyDescent="0.35">
      <c r="A10" s="3">
        <f t="shared" si="5"/>
        <v>20007</v>
      </c>
      <c r="B10" s="62" t="s">
        <v>603</v>
      </c>
      <c r="C10" s="47" t="s">
        <v>535</v>
      </c>
      <c r="D10" s="33">
        <f t="shared" si="3"/>
        <v>8760</v>
      </c>
      <c r="E10" s="90">
        <v>7.9100694253882954E-7</v>
      </c>
      <c r="F10" s="90">
        <f t="shared" si="4"/>
        <v>6.9292208166401468E-3</v>
      </c>
    </row>
    <row r="11" spans="1:6" x14ac:dyDescent="0.35">
      <c r="A11" s="3">
        <f t="shared" si="5"/>
        <v>20008</v>
      </c>
      <c r="B11" s="62" t="s">
        <v>604</v>
      </c>
      <c r="C11" s="47" t="s">
        <v>10</v>
      </c>
      <c r="D11" s="33">
        <f t="shared" si="3"/>
        <v>8760</v>
      </c>
      <c r="E11" s="90">
        <v>2.2310452225454149E-4</v>
      </c>
      <c r="F11" s="90">
        <f t="shared" si="4"/>
        <v>1.9543956149497834</v>
      </c>
    </row>
    <row r="12" spans="1:6" x14ac:dyDescent="0.35">
      <c r="A12" s="3">
        <f t="shared" si="5"/>
        <v>20009</v>
      </c>
      <c r="B12" s="62" t="s">
        <v>605</v>
      </c>
      <c r="C12" s="47" t="s">
        <v>537</v>
      </c>
      <c r="D12" s="33">
        <f t="shared" si="3"/>
        <v>8760</v>
      </c>
      <c r="E12" s="90">
        <v>2.5690823774765381E-5</v>
      </c>
      <c r="F12" s="90">
        <f t="shared" si="4"/>
        <v>0.22505161626694475</v>
      </c>
    </row>
    <row r="13" spans="1:6" x14ac:dyDescent="0.35">
      <c r="A13" s="3">
        <f t="shared" si="5"/>
        <v>20010</v>
      </c>
      <c r="B13" s="62" t="s">
        <v>606</v>
      </c>
      <c r="C13" s="47" t="s">
        <v>535</v>
      </c>
      <c r="D13" s="33">
        <f t="shared" si="3"/>
        <v>8760</v>
      </c>
      <c r="E13" s="90">
        <v>7.9100694253882954E-7</v>
      </c>
      <c r="F13" s="90">
        <f t="shared" si="4"/>
        <v>6.9292208166401468E-3</v>
      </c>
    </row>
    <row r="14" spans="1:6" x14ac:dyDescent="0.35">
      <c r="A14" s="3">
        <f t="shared" si="5"/>
        <v>20011</v>
      </c>
      <c r="B14" s="62" t="s">
        <v>606</v>
      </c>
      <c r="C14" s="47" t="s">
        <v>535</v>
      </c>
      <c r="D14" s="33">
        <f t="shared" si="3"/>
        <v>8760</v>
      </c>
      <c r="E14" s="90">
        <v>7.9100694253882954E-7</v>
      </c>
      <c r="F14" s="90">
        <f t="shared" si="4"/>
        <v>6.9292208166401468E-3</v>
      </c>
    </row>
    <row r="15" spans="1:6" x14ac:dyDescent="0.35">
      <c r="A15" s="3">
        <f t="shared" si="5"/>
        <v>20012</v>
      </c>
      <c r="B15" s="62" t="s">
        <v>607</v>
      </c>
      <c r="C15" s="47" t="s">
        <v>10</v>
      </c>
      <c r="D15" s="33">
        <f t="shared" si="3"/>
        <v>8760</v>
      </c>
      <c r="E15" s="90">
        <v>2.2310452225454149E-4</v>
      </c>
      <c r="F15" s="90">
        <f t="shared" si="4"/>
        <v>1.9543956149497834</v>
      </c>
    </row>
    <row r="16" spans="1:6" x14ac:dyDescent="0.35">
      <c r="A16" s="3">
        <f t="shared" si="5"/>
        <v>20013</v>
      </c>
      <c r="B16" s="62" t="s">
        <v>608</v>
      </c>
      <c r="C16" s="47" t="s">
        <v>10</v>
      </c>
      <c r="D16" s="33">
        <f t="shared" si="3"/>
        <v>8760</v>
      </c>
      <c r="E16" s="90">
        <v>2.2310452225454149E-4</v>
      </c>
      <c r="F16" s="90">
        <f t="shared" si="4"/>
        <v>1.9543956149497834</v>
      </c>
    </row>
    <row r="17" spans="1:6" x14ac:dyDescent="0.35">
      <c r="A17" s="3">
        <f t="shared" si="5"/>
        <v>20014</v>
      </c>
      <c r="B17" s="62" t="s">
        <v>605</v>
      </c>
      <c r="C17" s="47" t="s">
        <v>537</v>
      </c>
      <c r="D17" s="33">
        <f t="shared" si="3"/>
        <v>8760</v>
      </c>
      <c r="E17" s="90">
        <v>2.5690823774765381E-5</v>
      </c>
      <c r="F17" s="90">
        <f t="shared" si="4"/>
        <v>0.22505161626694475</v>
      </c>
    </row>
    <row r="18" spans="1:6" x14ac:dyDescent="0.35">
      <c r="A18" s="3">
        <f t="shared" si="5"/>
        <v>20015</v>
      </c>
      <c r="B18" s="62" t="s">
        <v>606</v>
      </c>
      <c r="C18" s="47" t="s">
        <v>535</v>
      </c>
      <c r="D18" s="33">
        <f t="shared" si="3"/>
        <v>8760</v>
      </c>
      <c r="E18" s="90">
        <v>7.9100694253882954E-7</v>
      </c>
      <c r="F18" s="90">
        <f t="shared" si="4"/>
        <v>6.9292208166401468E-3</v>
      </c>
    </row>
    <row r="19" spans="1:6" x14ac:dyDescent="0.35">
      <c r="A19" s="3">
        <f t="shared" si="5"/>
        <v>20016</v>
      </c>
      <c r="B19" s="62" t="s">
        <v>606</v>
      </c>
      <c r="C19" s="47" t="s">
        <v>535</v>
      </c>
      <c r="D19" s="33">
        <f t="shared" si="3"/>
        <v>8760</v>
      </c>
      <c r="E19" s="90">
        <v>7.9100694253882954E-7</v>
      </c>
      <c r="F19" s="90">
        <f t="shared" si="4"/>
        <v>6.9292208166401468E-3</v>
      </c>
    </row>
    <row r="20" spans="1:6" x14ac:dyDescent="0.35">
      <c r="A20" s="3">
        <f t="shared" si="5"/>
        <v>20017</v>
      </c>
      <c r="B20" s="62" t="s">
        <v>606</v>
      </c>
      <c r="C20" s="47" t="s">
        <v>535</v>
      </c>
      <c r="D20" s="33">
        <f t="shared" si="3"/>
        <v>8760</v>
      </c>
      <c r="E20" s="90">
        <v>7.9100694253882954E-7</v>
      </c>
      <c r="F20" s="90">
        <f t="shared" si="4"/>
        <v>6.9292208166401468E-3</v>
      </c>
    </row>
    <row r="21" spans="1:6" x14ac:dyDescent="0.35">
      <c r="A21" s="3">
        <f t="shared" si="5"/>
        <v>20018</v>
      </c>
      <c r="B21" s="62" t="s">
        <v>606</v>
      </c>
      <c r="C21" s="47" t="s">
        <v>535</v>
      </c>
      <c r="D21" s="33">
        <f t="shared" si="3"/>
        <v>8760</v>
      </c>
      <c r="E21" s="90">
        <v>7.9100694253882954E-7</v>
      </c>
      <c r="F21" s="90">
        <f t="shared" si="4"/>
        <v>6.9292208166401468E-3</v>
      </c>
    </row>
    <row r="22" spans="1:6" x14ac:dyDescent="0.35">
      <c r="A22" s="3">
        <f t="shared" si="5"/>
        <v>20019</v>
      </c>
      <c r="B22" s="62" t="s">
        <v>606</v>
      </c>
      <c r="C22" s="47" t="s">
        <v>535</v>
      </c>
      <c r="D22" s="33">
        <f t="shared" si="3"/>
        <v>8760</v>
      </c>
      <c r="E22" s="90">
        <v>7.9100694253882954E-7</v>
      </c>
      <c r="F22" s="90">
        <f t="shared" si="4"/>
        <v>6.9292208166401468E-3</v>
      </c>
    </row>
    <row r="23" spans="1:6" x14ac:dyDescent="0.35">
      <c r="A23" s="3">
        <f t="shared" si="5"/>
        <v>20020</v>
      </c>
      <c r="B23" s="62" t="s">
        <v>609</v>
      </c>
      <c r="C23" s="47" t="s">
        <v>136</v>
      </c>
      <c r="D23" s="33">
        <f t="shared" si="3"/>
        <v>8760</v>
      </c>
      <c r="E23" s="90">
        <v>2.6772542670545002E-6</v>
      </c>
      <c r="F23" s="90">
        <f t="shared" si="4"/>
        <v>2.3452747379397423E-2</v>
      </c>
    </row>
    <row r="24" spans="1:6" x14ac:dyDescent="0.35">
      <c r="A24" s="3">
        <f t="shared" si="5"/>
        <v>20021</v>
      </c>
      <c r="B24" s="62" t="s">
        <v>610</v>
      </c>
      <c r="C24" s="47" t="s">
        <v>535</v>
      </c>
      <c r="D24" s="33">
        <f t="shared" si="3"/>
        <v>8760</v>
      </c>
      <c r="E24" s="90">
        <v>7.9100694253882954E-7</v>
      </c>
      <c r="F24" s="90">
        <f t="shared" si="4"/>
        <v>6.9292208166401468E-3</v>
      </c>
    </row>
    <row r="25" spans="1:6" x14ac:dyDescent="0.35">
      <c r="A25" s="3">
        <f t="shared" si="5"/>
        <v>20022</v>
      </c>
      <c r="B25" s="62" t="s">
        <v>602</v>
      </c>
      <c r="C25" s="47" t="s">
        <v>535</v>
      </c>
      <c r="D25" s="33">
        <f t="shared" si="3"/>
        <v>8760</v>
      </c>
      <c r="E25" s="90">
        <v>7.9100694253882954E-7</v>
      </c>
      <c r="F25" s="90">
        <f t="shared" si="4"/>
        <v>6.9292208166401468E-3</v>
      </c>
    </row>
    <row r="26" spans="1:6" x14ac:dyDescent="0.35">
      <c r="A26" s="3">
        <f t="shared" si="5"/>
        <v>20023</v>
      </c>
      <c r="B26" s="62" t="s">
        <v>611</v>
      </c>
      <c r="C26" s="47" t="s">
        <v>535</v>
      </c>
      <c r="D26" s="33">
        <f t="shared" si="3"/>
        <v>8760</v>
      </c>
      <c r="E26" s="90">
        <v>7.9100694253882954E-7</v>
      </c>
      <c r="F26" s="90">
        <f t="shared" si="4"/>
        <v>6.9292208166401468E-3</v>
      </c>
    </row>
    <row r="27" spans="1:6" x14ac:dyDescent="0.35">
      <c r="A27" s="3">
        <f t="shared" si="5"/>
        <v>20024</v>
      </c>
      <c r="B27" s="62" t="s">
        <v>612</v>
      </c>
      <c r="C27" s="47" t="s">
        <v>535</v>
      </c>
      <c r="D27" s="33">
        <f t="shared" si="3"/>
        <v>8760</v>
      </c>
      <c r="E27" s="90">
        <v>7.9100694253882954E-7</v>
      </c>
      <c r="F27" s="90">
        <f t="shared" si="4"/>
        <v>6.9292208166401468E-3</v>
      </c>
    </row>
    <row r="28" spans="1:6" x14ac:dyDescent="0.35">
      <c r="A28" s="3">
        <f t="shared" si="5"/>
        <v>20025</v>
      </c>
      <c r="B28" s="62" t="s">
        <v>605</v>
      </c>
      <c r="C28" s="47" t="s">
        <v>535</v>
      </c>
      <c r="D28" s="33">
        <f t="shared" si="3"/>
        <v>8760</v>
      </c>
      <c r="E28" s="90">
        <v>7.9100694253882954E-7</v>
      </c>
      <c r="F28" s="90">
        <f t="shared" si="4"/>
        <v>6.9292208166401468E-3</v>
      </c>
    </row>
    <row r="29" spans="1:6" x14ac:dyDescent="0.35">
      <c r="A29" s="3">
        <f t="shared" si="5"/>
        <v>20026</v>
      </c>
      <c r="B29" s="2" t="s">
        <v>639</v>
      </c>
      <c r="C29" s="47" t="s">
        <v>535</v>
      </c>
      <c r="D29" s="33">
        <f t="shared" si="3"/>
        <v>8760</v>
      </c>
      <c r="E29" s="90">
        <v>7.9100694253882954E-7</v>
      </c>
      <c r="F29" s="90">
        <f t="shared" si="4"/>
        <v>6.9292208166401468E-3</v>
      </c>
    </row>
    <row r="30" spans="1:6" x14ac:dyDescent="0.35">
      <c r="A30" s="3">
        <f t="shared" si="5"/>
        <v>20027</v>
      </c>
      <c r="B30" s="2" t="s">
        <v>640</v>
      </c>
      <c r="C30" s="47" t="s">
        <v>535</v>
      </c>
      <c r="D30" s="33">
        <f t="shared" si="3"/>
        <v>8760</v>
      </c>
      <c r="E30" s="90">
        <v>7.9100694253882954E-7</v>
      </c>
      <c r="F30" s="90">
        <f t="shared" si="4"/>
        <v>6.9292208166401468E-3</v>
      </c>
    </row>
    <row r="31" spans="1:6" x14ac:dyDescent="0.35">
      <c r="A31" s="3">
        <f t="shared" si="5"/>
        <v>20028</v>
      </c>
      <c r="B31" s="2" t="s">
        <v>641</v>
      </c>
      <c r="C31" s="47" t="s">
        <v>535</v>
      </c>
      <c r="D31" s="33">
        <f t="shared" si="3"/>
        <v>8760</v>
      </c>
      <c r="E31" s="90">
        <v>7.9100694253882954E-7</v>
      </c>
      <c r="F31" s="90">
        <f t="shared" si="4"/>
        <v>6.9292208166401468E-3</v>
      </c>
    </row>
    <row r="32" spans="1:6" x14ac:dyDescent="0.35">
      <c r="A32" s="3">
        <f t="shared" si="5"/>
        <v>20029</v>
      </c>
      <c r="B32" s="2" t="s">
        <v>642</v>
      </c>
      <c r="C32" s="47" t="s">
        <v>10</v>
      </c>
      <c r="D32" s="33">
        <f t="shared" si="3"/>
        <v>8760</v>
      </c>
      <c r="E32" s="90">
        <v>2.2310452225454149E-4</v>
      </c>
      <c r="F32" s="90">
        <f t="shared" si="4"/>
        <v>1.9543956149497834</v>
      </c>
    </row>
    <row r="33" spans="1:6" x14ac:dyDescent="0.35">
      <c r="A33" s="3">
        <f t="shared" si="5"/>
        <v>20030</v>
      </c>
      <c r="B33" s="2" t="s">
        <v>642</v>
      </c>
      <c r="C33" s="47" t="s">
        <v>10</v>
      </c>
      <c r="D33" s="33">
        <f t="shared" si="3"/>
        <v>8760</v>
      </c>
      <c r="E33" s="90">
        <v>2.2310452225454149E-4</v>
      </c>
      <c r="F33" s="90">
        <f t="shared" si="4"/>
        <v>1.9543956149497834</v>
      </c>
    </row>
    <row r="34" spans="1:6" x14ac:dyDescent="0.35">
      <c r="A34" s="3">
        <f t="shared" si="5"/>
        <v>20031</v>
      </c>
      <c r="B34" s="2" t="s">
        <v>642</v>
      </c>
      <c r="C34" s="47" t="s">
        <v>10</v>
      </c>
      <c r="D34" s="33">
        <f t="shared" si="3"/>
        <v>8760</v>
      </c>
      <c r="E34" s="90">
        <v>2.2310452225454149E-4</v>
      </c>
      <c r="F34" s="90">
        <f t="shared" si="4"/>
        <v>1.9543956149497834</v>
      </c>
    </row>
    <row r="35" spans="1:6" ht="15.5" x14ac:dyDescent="0.35">
      <c r="A35" s="3">
        <f t="shared" si="5"/>
        <v>20032</v>
      </c>
      <c r="B35" s="63" t="s">
        <v>643</v>
      </c>
      <c r="C35" s="47" t="s">
        <v>535</v>
      </c>
      <c r="D35" s="33">
        <f t="shared" si="3"/>
        <v>8760</v>
      </c>
      <c r="E35" s="90">
        <v>7.9100694253882954E-7</v>
      </c>
      <c r="F35" s="90">
        <f t="shared" si="4"/>
        <v>6.9292208166401468E-3</v>
      </c>
    </row>
    <row r="36" spans="1:6" ht="15.5" x14ac:dyDescent="0.35">
      <c r="A36" s="3">
        <f t="shared" si="5"/>
        <v>20033</v>
      </c>
      <c r="B36" t="s">
        <v>644</v>
      </c>
      <c r="C36" s="47" t="s">
        <v>535</v>
      </c>
      <c r="D36" s="33">
        <f t="shared" si="3"/>
        <v>8760</v>
      </c>
      <c r="E36" s="90">
        <v>7.9100694253882954E-7</v>
      </c>
      <c r="F36" s="90">
        <f t="shared" si="4"/>
        <v>6.9292208166401468E-3</v>
      </c>
    </row>
    <row r="37" spans="1:6" ht="15.5" x14ac:dyDescent="0.35">
      <c r="A37" s="3">
        <f t="shared" si="5"/>
        <v>20034</v>
      </c>
      <c r="B37" t="s">
        <v>746</v>
      </c>
      <c r="C37" s="47" t="s">
        <v>535</v>
      </c>
      <c r="D37" s="33">
        <f t="shared" si="3"/>
        <v>8760</v>
      </c>
      <c r="E37" s="90">
        <v>7.9100694253882954E-7</v>
      </c>
      <c r="F37" s="90">
        <f t="shared" si="4"/>
        <v>6.9292208166401468E-3</v>
      </c>
    </row>
    <row r="38" spans="1:6" ht="15.5" x14ac:dyDescent="0.35">
      <c r="A38" s="3">
        <f t="shared" si="5"/>
        <v>20035</v>
      </c>
      <c r="B38" t="s">
        <v>747</v>
      </c>
      <c r="C38" s="47" t="s">
        <v>535</v>
      </c>
      <c r="D38" s="33">
        <f t="shared" si="3"/>
        <v>8760</v>
      </c>
      <c r="E38" s="90">
        <v>7.9100694253882954E-7</v>
      </c>
      <c r="F38" s="90">
        <f t="shared" si="4"/>
        <v>6.9292208166401468E-3</v>
      </c>
    </row>
    <row r="39" spans="1:6" x14ac:dyDescent="0.35">
      <c r="C39" s="47" t="s">
        <v>543</v>
      </c>
    </row>
    <row r="40" spans="1:6" x14ac:dyDescent="0.35">
      <c r="A40" s="113" t="s">
        <v>762</v>
      </c>
      <c r="B40" s="114"/>
      <c r="C40" s="114"/>
    </row>
    <row r="41" spans="1:6" x14ac:dyDescent="0.35">
      <c r="C41" s="47" t="s">
        <v>543</v>
      </c>
    </row>
    <row r="42" spans="1:6" x14ac:dyDescent="0.35">
      <c r="C42" s="47" t="s">
        <v>543</v>
      </c>
    </row>
    <row r="43" spans="1:6" x14ac:dyDescent="0.35">
      <c r="C43" s="47" t="s">
        <v>543</v>
      </c>
    </row>
    <row r="44" spans="1:6" x14ac:dyDescent="0.35">
      <c r="C44" s="47" t="s">
        <v>543</v>
      </c>
    </row>
    <row r="45" spans="1:6" x14ac:dyDescent="0.35">
      <c r="C45" s="47" t="s">
        <v>543</v>
      </c>
    </row>
    <row r="46" spans="1:6" x14ac:dyDescent="0.35">
      <c r="C46" s="47" t="s">
        <v>543</v>
      </c>
    </row>
    <row r="47" spans="1:6" x14ac:dyDescent="0.35">
      <c r="C47" s="47" t="s">
        <v>543</v>
      </c>
    </row>
    <row r="48" spans="1:6" x14ac:dyDescent="0.35">
      <c r="C48" s="47" t="s">
        <v>543</v>
      </c>
    </row>
    <row r="49" spans="3:3" x14ac:dyDescent="0.35">
      <c r="C49" s="47" t="s">
        <v>543</v>
      </c>
    </row>
    <row r="50" spans="3:3" x14ac:dyDescent="0.35">
      <c r="C50" s="47" t="s">
        <v>543</v>
      </c>
    </row>
    <row r="51" spans="3:3" x14ac:dyDescent="0.35">
      <c r="C51" s="47" t="s">
        <v>543</v>
      </c>
    </row>
    <row r="52" spans="3:3" x14ac:dyDescent="0.35">
      <c r="C52" s="47" t="s">
        <v>543</v>
      </c>
    </row>
    <row r="53" spans="3:3" x14ac:dyDescent="0.35">
      <c r="C53" s="47" t="s">
        <v>543</v>
      </c>
    </row>
    <row r="54" spans="3:3" x14ac:dyDescent="0.35">
      <c r="C54" s="47" t="s">
        <v>543</v>
      </c>
    </row>
    <row r="55" spans="3:3" x14ac:dyDescent="0.35">
      <c r="C55" s="47" t="s">
        <v>543</v>
      </c>
    </row>
    <row r="56" spans="3:3" x14ac:dyDescent="0.35">
      <c r="C56" s="47" t="s">
        <v>543</v>
      </c>
    </row>
    <row r="57" spans="3:3" x14ac:dyDescent="0.35">
      <c r="C57" s="47" t="s">
        <v>543</v>
      </c>
    </row>
    <row r="58" spans="3:3" x14ac:dyDescent="0.35">
      <c r="C58" s="47" t="s">
        <v>543</v>
      </c>
    </row>
    <row r="59" spans="3:3" x14ac:dyDescent="0.35">
      <c r="C59" s="47" t="s">
        <v>543</v>
      </c>
    </row>
    <row r="60" spans="3:3" x14ac:dyDescent="0.35">
      <c r="C60" s="47" t="s">
        <v>543</v>
      </c>
    </row>
    <row r="61" spans="3:3" x14ac:dyDescent="0.35">
      <c r="C61" s="47" t="s">
        <v>543</v>
      </c>
    </row>
    <row r="62" spans="3:3" x14ac:dyDescent="0.35">
      <c r="C62" s="47" t="s">
        <v>543</v>
      </c>
    </row>
    <row r="63" spans="3:3" x14ac:dyDescent="0.35">
      <c r="C63" s="47" t="s">
        <v>543</v>
      </c>
    </row>
    <row r="64" spans="3:3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</sheetData>
  <mergeCells count="1">
    <mergeCell ref="A40:C40"/>
  </mergeCells>
  <pageMargins left="0.7" right="0.7" top="0.75" bottom="0.75" header="0.3" footer="0.3"/>
  <pageSetup scale="8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55"/>
  <sheetViews>
    <sheetView zoomScaleNormal="100" zoomScaleSheetLayoutView="100" workbookViewId="0"/>
  </sheetViews>
  <sheetFormatPr defaultColWidth="9" defaultRowHeight="14.5" x14ac:dyDescent="0.35"/>
  <cols>
    <col min="1" max="1" width="27.1640625" style="2" customWidth="1"/>
    <col min="2" max="2" width="12.6640625" style="4" customWidth="1"/>
    <col min="3" max="5" width="12.6640625" style="3" customWidth="1"/>
    <col min="6" max="9" width="12.6640625" style="10" customWidth="1"/>
    <col min="10" max="10" width="25.5" style="10" bestFit="1" customWidth="1"/>
    <col min="11" max="11" width="30.6640625" style="10" customWidth="1"/>
    <col min="12" max="19" width="10.6640625" style="2" customWidth="1"/>
    <col min="20" max="16384" width="9" style="2"/>
  </cols>
  <sheetData>
    <row r="1" spans="1:11" ht="18.5" x14ac:dyDescent="0.45">
      <c r="A1" s="13" t="s">
        <v>770</v>
      </c>
    </row>
    <row r="2" spans="1:11" ht="15.5" x14ac:dyDescent="0.35">
      <c r="A2" s="23"/>
    </row>
    <row r="3" spans="1:11" ht="78.75" customHeight="1" x14ac:dyDescent="0.35">
      <c r="A3" s="102" t="s">
        <v>783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5" spans="1:11" ht="18.5" x14ac:dyDescent="0.35">
      <c r="B5" s="104" t="s">
        <v>484</v>
      </c>
      <c r="C5" s="105"/>
      <c r="D5" s="105"/>
      <c r="E5" s="105"/>
      <c r="F5" s="105"/>
      <c r="G5" s="105"/>
      <c r="H5" s="105"/>
      <c r="I5" s="105"/>
    </row>
    <row r="6" spans="1:11" ht="48" customHeight="1" x14ac:dyDescent="0.35">
      <c r="B6" s="34" t="s">
        <v>720</v>
      </c>
      <c r="C6" s="34" t="s">
        <v>478</v>
      </c>
      <c r="D6" s="34" t="s">
        <v>482</v>
      </c>
      <c r="E6" s="34" t="s">
        <v>479</v>
      </c>
      <c r="F6" s="34" t="s">
        <v>483</v>
      </c>
      <c r="G6" s="34" t="s">
        <v>540</v>
      </c>
      <c r="H6" s="34" t="s">
        <v>541</v>
      </c>
      <c r="I6" s="34" t="s">
        <v>542</v>
      </c>
    </row>
    <row r="7" spans="1:11" ht="16" customHeight="1" x14ac:dyDescent="0.35">
      <c r="B7" s="28">
        <v>1</v>
      </c>
      <c r="C7" s="29">
        <v>0.02</v>
      </c>
      <c r="D7" s="29">
        <v>5.597975560889859E-2</v>
      </c>
      <c r="E7" s="29">
        <v>1.2794917329391911E-3</v>
      </c>
      <c r="F7" s="30">
        <v>2.2043720199692231E-4</v>
      </c>
      <c r="G7" s="29">
        <v>3.8497597562404791E-2</v>
      </c>
      <c r="H7" s="29">
        <v>6.7607430986224692E-3</v>
      </c>
      <c r="I7" s="43">
        <v>4.5308744960177957E-5</v>
      </c>
    </row>
    <row r="8" spans="1:11" ht="16" customHeight="1" x14ac:dyDescent="0.35">
      <c r="B8" s="94" t="s">
        <v>769</v>
      </c>
      <c r="C8" s="29"/>
      <c r="D8" s="29"/>
      <c r="E8" s="29"/>
      <c r="F8" s="30"/>
      <c r="G8" s="29"/>
      <c r="H8" s="29"/>
      <c r="I8" s="43"/>
    </row>
    <row r="9" spans="1:11" ht="16" customHeight="1" x14ac:dyDescent="0.35"/>
    <row r="10" spans="1:11" ht="18.5" x14ac:dyDescent="0.35">
      <c r="B10" s="106" t="s">
        <v>534</v>
      </c>
      <c r="C10" s="107"/>
      <c r="D10" s="107"/>
      <c r="E10" s="107"/>
      <c r="F10" s="107"/>
      <c r="G10" s="107"/>
      <c r="H10" s="107"/>
      <c r="I10" s="108"/>
    </row>
    <row r="11" spans="1:11" ht="48" customHeight="1" x14ac:dyDescent="0.35">
      <c r="A11" s="40" t="s">
        <v>532</v>
      </c>
      <c r="B11" s="34" t="s">
        <v>720</v>
      </c>
      <c r="C11" s="34" t="s">
        <v>478</v>
      </c>
      <c r="D11" s="34" t="s">
        <v>482</v>
      </c>
      <c r="E11" s="34" t="s">
        <v>479</v>
      </c>
      <c r="F11" s="34" t="s">
        <v>483</v>
      </c>
      <c r="G11" s="34" t="s">
        <v>540</v>
      </c>
      <c r="H11" s="34" t="s">
        <v>541</v>
      </c>
      <c r="I11" s="34" t="s">
        <v>542</v>
      </c>
    </row>
    <row r="12" spans="1:11" ht="16" customHeight="1" x14ac:dyDescent="0.35">
      <c r="A12" s="39" t="s">
        <v>136</v>
      </c>
      <c r="B12" s="35">
        <v>8.8999999999999999E-3</v>
      </c>
      <c r="C12" s="35">
        <v>8.8999999999999999E-3</v>
      </c>
      <c r="D12" s="35">
        <v>1.32E-2</v>
      </c>
      <c r="E12" s="35">
        <v>8.8999999999999999E-3</v>
      </c>
      <c r="F12" s="35">
        <v>1.32E-2</v>
      </c>
      <c r="G12" s="35">
        <v>1.32E-2</v>
      </c>
      <c r="H12" s="35">
        <v>1.32E-2</v>
      </c>
      <c r="I12" s="35">
        <v>1.32E-2</v>
      </c>
    </row>
    <row r="13" spans="1:11" ht="16" customHeight="1" x14ac:dyDescent="0.35">
      <c r="A13" s="39" t="s">
        <v>181</v>
      </c>
      <c r="B13" s="35">
        <v>4.3900000000000002E-2</v>
      </c>
      <c r="C13" s="35">
        <v>4.3900000000000002E-2</v>
      </c>
      <c r="D13" s="38" t="s">
        <v>134</v>
      </c>
      <c r="E13" s="35">
        <v>4.3900000000000002E-2</v>
      </c>
      <c r="F13" s="38" t="s">
        <v>134</v>
      </c>
      <c r="G13" s="38" t="s">
        <v>134</v>
      </c>
      <c r="H13" s="38" t="s">
        <v>134</v>
      </c>
      <c r="I13" s="38" t="s">
        <v>134</v>
      </c>
    </row>
    <row r="14" spans="1:11" ht="16" customHeight="1" x14ac:dyDescent="0.35">
      <c r="A14" s="39" t="s">
        <v>535</v>
      </c>
      <c r="B14" s="35">
        <v>5.0000000000000001E-4</v>
      </c>
      <c r="C14" s="35">
        <v>5.0000000000000001E-4</v>
      </c>
      <c r="D14" s="35">
        <v>3.8999999999999998E-3</v>
      </c>
      <c r="E14" s="35">
        <v>5.0000000000000001E-4</v>
      </c>
      <c r="F14" s="35">
        <v>3.8999999999999998E-3</v>
      </c>
      <c r="G14" s="35">
        <v>3.8999999999999998E-3</v>
      </c>
      <c r="H14" s="35">
        <v>3.8999999999999998E-3</v>
      </c>
      <c r="I14" s="35">
        <v>3.8999999999999998E-3</v>
      </c>
    </row>
    <row r="15" spans="1:11" ht="16" customHeight="1" x14ac:dyDescent="0.35">
      <c r="A15" s="39" t="s">
        <v>536</v>
      </c>
      <c r="B15" s="38" t="s">
        <v>134</v>
      </c>
      <c r="C15" s="38" t="s">
        <v>134</v>
      </c>
      <c r="D15" s="35">
        <v>0.50270000000000004</v>
      </c>
      <c r="E15" s="38" t="s">
        <v>134</v>
      </c>
      <c r="F15" s="35">
        <v>0.50270000000000004</v>
      </c>
      <c r="G15" s="35">
        <v>0.50270000000000004</v>
      </c>
      <c r="H15" s="35">
        <v>0.50270000000000004</v>
      </c>
      <c r="I15" s="35">
        <v>0.50270000000000004</v>
      </c>
    </row>
    <row r="16" spans="1:11" ht="16" customHeight="1" x14ac:dyDescent="0.35">
      <c r="A16" s="22" t="s">
        <v>28</v>
      </c>
      <c r="B16" s="38" t="s">
        <v>134</v>
      </c>
      <c r="C16" s="38" t="s">
        <v>134</v>
      </c>
      <c r="D16" s="35">
        <v>0.2293</v>
      </c>
      <c r="E16" s="38" t="s">
        <v>134</v>
      </c>
      <c r="F16" s="35">
        <v>0.2293</v>
      </c>
      <c r="G16" s="35">
        <v>0.2293</v>
      </c>
      <c r="H16" s="35">
        <v>0.2293</v>
      </c>
      <c r="I16" s="35">
        <v>0.2293</v>
      </c>
    </row>
    <row r="17" spans="1:11" ht="16" customHeight="1" x14ac:dyDescent="0.35">
      <c r="A17" s="39" t="s">
        <v>537</v>
      </c>
      <c r="B17" s="35">
        <v>3.8E-3</v>
      </c>
      <c r="C17" s="35">
        <v>3.8E-3</v>
      </c>
      <c r="D17" s="35">
        <v>3.8E-3</v>
      </c>
      <c r="E17" s="35">
        <v>3.8E-3</v>
      </c>
      <c r="F17" s="35">
        <v>3.8E-3</v>
      </c>
      <c r="G17" s="35">
        <v>3.8E-3</v>
      </c>
      <c r="H17" s="35">
        <v>3.8E-3</v>
      </c>
      <c r="I17" s="35">
        <v>3.8E-3</v>
      </c>
    </row>
    <row r="18" spans="1:11" ht="16" customHeight="1" x14ac:dyDescent="0.35">
      <c r="A18" s="22" t="s">
        <v>10</v>
      </c>
      <c r="B18" s="35">
        <v>3.3000000000000002E-2</v>
      </c>
      <c r="C18" s="35">
        <v>3.3000000000000002E-2</v>
      </c>
      <c r="D18" s="35">
        <v>3.3000000000000002E-2</v>
      </c>
      <c r="E18" s="35">
        <v>3.3000000000000002E-2</v>
      </c>
      <c r="F18" s="35">
        <v>3.3000000000000002E-2</v>
      </c>
      <c r="G18" s="35">
        <v>3.3000000000000002E-2</v>
      </c>
      <c r="H18" s="35">
        <v>3.3000000000000002E-2</v>
      </c>
      <c r="I18" s="35">
        <v>3.3000000000000002E-2</v>
      </c>
    </row>
    <row r="19" spans="1:11" ht="16" customHeight="1" x14ac:dyDescent="0.35">
      <c r="A19" s="39" t="s">
        <v>538</v>
      </c>
      <c r="B19" s="41">
        <v>4.3900000000000002E-2</v>
      </c>
      <c r="C19" s="41">
        <v>4.3900000000000002E-2</v>
      </c>
      <c r="D19" s="41" t="s">
        <v>134</v>
      </c>
      <c r="E19" s="41">
        <v>4.3900000000000002E-2</v>
      </c>
      <c r="F19" s="38" t="s">
        <v>134</v>
      </c>
      <c r="G19" s="38" t="s">
        <v>134</v>
      </c>
      <c r="H19" s="38" t="s">
        <v>134</v>
      </c>
      <c r="I19" s="38" t="s">
        <v>134</v>
      </c>
    </row>
    <row r="20" spans="1:11" ht="16" customHeight="1" x14ac:dyDescent="0.35">
      <c r="A20" s="39" t="s">
        <v>539</v>
      </c>
      <c r="B20" s="35">
        <v>8.8999999999999999E-3</v>
      </c>
      <c r="C20" s="35">
        <v>8.8999999999999999E-3</v>
      </c>
      <c r="D20" s="38" t="s">
        <v>134</v>
      </c>
      <c r="E20" s="35">
        <v>8.8999999999999999E-3</v>
      </c>
      <c r="F20" s="38" t="s">
        <v>134</v>
      </c>
      <c r="G20" s="38" t="s">
        <v>134</v>
      </c>
      <c r="H20" s="38" t="s">
        <v>134</v>
      </c>
      <c r="I20" s="38" t="s">
        <v>134</v>
      </c>
    </row>
    <row r="21" spans="1:11" ht="16" customHeight="1" x14ac:dyDescent="0.35">
      <c r="A21" s="39" t="s">
        <v>134</v>
      </c>
      <c r="B21" s="35">
        <v>0</v>
      </c>
      <c r="C21" s="35">
        <v>0</v>
      </c>
      <c r="D21" s="38">
        <v>0</v>
      </c>
      <c r="E21" s="35">
        <v>0</v>
      </c>
      <c r="F21" s="38">
        <v>0</v>
      </c>
      <c r="G21" s="38">
        <v>0</v>
      </c>
      <c r="H21" s="38">
        <v>0</v>
      </c>
      <c r="I21" s="38">
        <v>0</v>
      </c>
    </row>
    <row r="22" spans="1:11" ht="68.25" customHeight="1" x14ac:dyDescent="0.35">
      <c r="A22" s="26"/>
      <c r="B22" s="110" t="s">
        <v>786</v>
      </c>
      <c r="C22" s="110"/>
      <c r="D22" s="110"/>
      <c r="E22" s="110"/>
      <c r="F22" s="110"/>
      <c r="G22" s="110"/>
      <c r="H22" s="110"/>
      <c r="I22" s="110"/>
      <c r="J22" s="110"/>
      <c r="K22" s="25">
        <v>0</v>
      </c>
    </row>
    <row r="23" spans="1:11" ht="16" customHeight="1" x14ac:dyDescent="0.35">
      <c r="A23" s="26"/>
      <c r="B23" s="27"/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"/>
    </row>
    <row r="24" spans="1:11" ht="16" customHeight="1" x14ac:dyDescent="0.35">
      <c r="B24" s="106" t="s">
        <v>533</v>
      </c>
      <c r="C24" s="107"/>
      <c r="D24" s="107"/>
      <c r="E24" s="107"/>
      <c r="F24" s="107"/>
      <c r="G24" s="107"/>
      <c r="H24" s="107"/>
      <c r="I24" s="108"/>
      <c r="K24" s="2"/>
    </row>
    <row r="25" spans="1:11" ht="48" customHeight="1" x14ac:dyDescent="0.35">
      <c r="A25" s="40" t="s">
        <v>532</v>
      </c>
      <c r="B25" s="34" t="s">
        <v>720</v>
      </c>
      <c r="C25" s="34" t="s">
        <v>478</v>
      </c>
      <c r="D25" s="34" t="s">
        <v>482</v>
      </c>
      <c r="E25" s="34" t="s">
        <v>479</v>
      </c>
      <c r="F25" s="34" t="s">
        <v>483</v>
      </c>
      <c r="G25" s="34" t="s">
        <v>540</v>
      </c>
      <c r="H25" s="34" t="s">
        <v>541</v>
      </c>
      <c r="I25" s="34" t="s">
        <v>542</v>
      </c>
      <c r="K25" s="2"/>
    </row>
    <row r="26" spans="1:11" ht="16" customHeight="1" x14ac:dyDescent="0.35">
      <c r="A26" s="39" t="s">
        <v>136</v>
      </c>
      <c r="B26" s="97">
        <v>0.97</v>
      </c>
      <c r="C26" s="97">
        <v>0.97</v>
      </c>
      <c r="D26" s="97">
        <v>0.97</v>
      </c>
      <c r="E26" s="97">
        <v>0.97</v>
      </c>
      <c r="F26" s="97">
        <v>0.97</v>
      </c>
      <c r="G26" s="97">
        <v>0.97</v>
      </c>
      <c r="H26" s="97">
        <v>0.97</v>
      </c>
      <c r="I26" s="97">
        <v>0.97</v>
      </c>
      <c r="K26" s="2"/>
    </row>
    <row r="27" spans="1:11" s="3" customFormat="1" ht="16" customHeight="1" x14ac:dyDescent="0.35">
      <c r="A27" s="39" t="s">
        <v>181</v>
      </c>
      <c r="B27" s="97">
        <v>0.93</v>
      </c>
      <c r="C27" s="97">
        <v>0.93</v>
      </c>
      <c r="D27" s="97" t="s">
        <v>134</v>
      </c>
      <c r="E27" s="97">
        <v>0.93</v>
      </c>
      <c r="F27" s="97" t="s">
        <v>134</v>
      </c>
      <c r="G27" s="97" t="s">
        <v>134</v>
      </c>
      <c r="H27" s="97" t="s">
        <v>134</v>
      </c>
      <c r="I27" s="97" t="s">
        <v>134</v>
      </c>
    </row>
    <row r="28" spans="1:11" ht="16" customHeight="1" x14ac:dyDescent="0.35">
      <c r="A28" s="39" t="s">
        <v>535</v>
      </c>
      <c r="B28" s="97">
        <v>0.97</v>
      </c>
      <c r="C28" s="97">
        <v>0.97</v>
      </c>
      <c r="D28" s="97">
        <v>0.97</v>
      </c>
      <c r="E28" s="97">
        <v>0.97</v>
      </c>
      <c r="F28" s="97">
        <v>0.97</v>
      </c>
      <c r="G28" s="97">
        <v>0.97</v>
      </c>
      <c r="H28" s="97">
        <v>0.97</v>
      </c>
      <c r="I28" s="97">
        <v>0.97</v>
      </c>
      <c r="K28" s="2"/>
    </row>
    <row r="29" spans="1:11" ht="16" customHeight="1" x14ac:dyDescent="0.35">
      <c r="A29" s="39" t="s">
        <v>536</v>
      </c>
      <c r="B29" s="97" t="s">
        <v>134</v>
      </c>
      <c r="C29" s="97" t="s">
        <v>134</v>
      </c>
      <c r="D29" s="97">
        <v>0</v>
      </c>
      <c r="E29" s="97" t="s">
        <v>134</v>
      </c>
      <c r="F29" s="97">
        <v>0</v>
      </c>
      <c r="G29" s="97">
        <v>0</v>
      </c>
      <c r="H29" s="97">
        <v>0</v>
      </c>
      <c r="I29" s="97">
        <v>0</v>
      </c>
      <c r="K29" s="2"/>
    </row>
    <row r="30" spans="1:11" ht="16" customHeight="1" x14ac:dyDescent="0.35">
      <c r="A30" s="22" t="s">
        <v>28</v>
      </c>
      <c r="B30" s="98">
        <v>0.97</v>
      </c>
      <c r="C30" s="98">
        <v>0.97</v>
      </c>
      <c r="D30" s="98">
        <v>0.97</v>
      </c>
      <c r="E30" s="98">
        <v>0.97</v>
      </c>
      <c r="F30" s="98">
        <v>0.97</v>
      </c>
      <c r="G30" s="98">
        <v>0.97</v>
      </c>
      <c r="H30" s="98">
        <v>0.97</v>
      </c>
      <c r="I30" s="98">
        <v>0.97</v>
      </c>
      <c r="K30" s="2"/>
    </row>
    <row r="31" spans="1:11" s="3" customFormat="1" ht="16" customHeight="1" x14ac:dyDescent="0.35">
      <c r="A31" s="39" t="s">
        <v>537</v>
      </c>
      <c r="B31" s="97">
        <v>0</v>
      </c>
      <c r="C31" s="97">
        <v>0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</row>
    <row r="32" spans="1:11" ht="16" customHeight="1" x14ac:dyDescent="0.35">
      <c r="A32" s="22" t="s">
        <v>10</v>
      </c>
      <c r="B32" s="97">
        <v>0</v>
      </c>
      <c r="C32" s="97">
        <v>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K32" s="2"/>
    </row>
    <row r="33" spans="1:20" ht="16" customHeight="1" x14ac:dyDescent="0.35">
      <c r="A33" s="39" t="s">
        <v>538</v>
      </c>
      <c r="B33" s="98">
        <v>0</v>
      </c>
      <c r="C33" s="98">
        <v>0</v>
      </c>
      <c r="D33" s="98" t="s">
        <v>134</v>
      </c>
      <c r="E33" s="98">
        <v>0</v>
      </c>
      <c r="F33" s="97" t="s">
        <v>134</v>
      </c>
      <c r="G33" s="97" t="s">
        <v>134</v>
      </c>
      <c r="H33" s="97" t="s">
        <v>134</v>
      </c>
      <c r="I33" s="97" t="s">
        <v>134</v>
      </c>
      <c r="K33" s="2"/>
    </row>
    <row r="34" spans="1:20" ht="16" customHeight="1" x14ac:dyDescent="0.35">
      <c r="A34" s="39" t="s">
        <v>539</v>
      </c>
      <c r="B34" s="97">
        <v>0.97</v>
      </c>
      <c r="C34" s="97">
        <v>0.97</v>
      </c>
      <c r="D34" s="98" t="s">
        <v>134</v>
      </c>
      <c r="E34" s="97">
        <v>0.97</v>
      </c>
      <c r="F34" s="97" t="s">
        <v>134</v>
      </c>
      <c r="G34" s="97" t="s">
        <v>134</v>
      </c>
      <c r="H34" s="97" t="s">
        <v>134</v>
      </c>
      <c r="I34" s="97" t="s">
        <v>134</v>
      </c>
      <c r="K34" s="2"/>
    </row>
    <row r="35" spans="1:20" ht="16" customHeight="1" x14ac:dyDescent="0.35">
      <c r="A35" s="39"/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K35" s="2"/>
    </row>
    <row r="36" spans="1:20" ht="32.25" customHeight="1" x14ac:dyDescent="0.35">
      <c r="B36" s="109" t="s">
        <v>787</v>
      </c>
      <c r="C36" s="109"/>
      <c r="D36" s="109"/>
      <c r="E36" s="109"/>
      <c r="F36" s="109"/>
      <c r="G36" s="109"/>
      <c r="H36" s="109"/>
      <c r="I36" s="109"/>
      <c r="J36" s="109"/>
      <c r="K36" s="2"/>
    </row>
    <row r="37" spans="1:20" ht="16" customHeight="1" x14ac:dyDescent="0.35">
      <c r="K37" s="24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8.5" x14ac:dyDescent="0.45">
      <c r="A38" s="13" t="s">
        <v>782</v>
      </c>
    </row>
    <row r="39" spans="1:20" x14ac:dyDescent="0.35">
      <c r="B39" s="95"/>
      <c r="C39" s="28"/>
      <c r="D39" s="28"/>
      <c r="E39" s="28"/>
      <c r="F39" s="96"/>
      <c r="G39" s="96"/>
      <c r="H39" s="96"/>
      <c r="I39" s="96"/>
    </row>
    <row r="40" spans="1:20" x14ac:dyDescent="0.35">
      <c r="A40" s="7" t="s">
        <v>775</v>
      </c>
      <c r="C40" s="28"/>
      <c r="D40" s="28"/>
      <c r="E40" s="28"/>
      <c r="F40" s="96"/>
      <c r="G40" s="96"/>
      <c r="H40" s="96"/>
      <c r="I40" s="96"/>
    </row>
    <row r="41" spans="1:20" ht="15.5" x14ac:dyDescent="0.35">
      <c r="A41" s="99" t="s">
        <v>773</v>
      </c>
      <c r="B41" s="101">
        <f>H14</f>
        <v>3.8999999999999998E-3</v>
      </c>
      <c r="C41" s="94" t="s">
        <v>772</v>
      </c>
      <c r="D41" s="28"/>
      <c r="E41" s="28"/>
      <c r="F41" s="96"/>
      <c r="G41" s="96"/>
      <c r="H41" s="96"/>
      <c r="I41" s="96"/>
      <c r="K41" s="26"/>
      <c r="L41" s="27"/>
      <c r="M41" s="25"/>
      <c r="N41" s="25"/>
      <c r="O41" s="25"/>
      <c r="P41" s="25"/>
      <c r="Q41" s="25"/>
      <c r="R41" s="25"/>
      <c r="S41" s="25"/>
      <c r="T41" s="25"/>
    </row>
    <row r="42" spans="1:20" x14ac:dyDescent="0.35">
      <c r="A42" s="99" t="s">
        <v>771</v>
      </c>
      <c r="B42" s="100">
        <f>H7</f>
        <v>6.7607430986224692E-3</v>
      </c>
      <c r="C42" s="94" t="s">
        <v>0</v>
      </c>
      <c r="D42" s="28"/>
      <c r="E42" s="28"/>
      <c r="F42" s="96"/>
      <c r="G42" s="96"/>
      <c r="H42" s="96"/>
      <c r="I42" s="96"/>
    </row>
    <row r="43" spans="1:20" x14ac:dyDescent="0.35">
      <c r="A43" s="99" t="s">
        <v>774</v>
      </c>
      <c r="B43" s="95">
        <f>H28</f>
        <v>0.97</v>
      </c>
      <c r="C43" s="28"/>
      <c r="D43" s="28"/>
      <c r="E43" s="28"/>
      <c r="F43" s="96"/>
      <c r="G43" s="96"/>
      <c r="H43" s="96"/>
      <c r="I43" s="96"/>
    </row>
    <row r="44" spans="1:20" x14ac:dyDescent="0.35">
      <c r="B44" s="95"/>
      <c r="C44" s="28"/>
      <c r="D44" s="28"/>
      <c r="E44" s="28"/>
      <c r="F44" s="96"/>
      <c r="G44" s="96"/>
      <c r="H44" s="96"/>
      <c r="I44" s="96"/>
    </row>
    <row r="45" spans="1:20" ht="15.5" x14ac:dyDescent="0.35">
      <c r="A45" s="103" t="s">
        <v>783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</row>
    <row r="46" spans="1:20" x14ac:dyDescent="0.35">
      <c r="B46" s="95"/>
      <c r="C46" s="28"/>
      <c r="D46" s="28"/>
      <c r="E46" s="28"/>
      <c r="F46" s="96"/>
      <c r="G46" s="96"/>
      <c r="H46" s="96"/>
      <c r="I46" s="96"/>
    </row>
    <row r="47" spans="1:20" x14ac:dyDescent="0.35">
      <c r="A47" s="99" t="s">
        <v>776</v>
      </c>
      <c r="B47" s="95"/>
      <c r="C47" s="28"/>
      <c r="D47" s="28"/>
      <c r="E47" s="28"/>
      <c r="F47" s="96"/>
      <c r="G47" s="96"/>
      <c r="H47" s="96"/>
      <c r="I47" s="96"/>
    </row>
    <row r="48" spans="1:20" x14ac:dyDescent="0.35">
      <c r="A48" s="99" t="s">
        <v>777</v>
      </c>
    </row>
    <row r="51" spans="1:1" x14ac:dyDescent="0.35">
      <c r="A51" s="7" t="s">
        <v>778</v>
      </c>
    </row>
    <row r="52" spans="1:1" x14ac:dyDescent="0.35">
      <c r="A52" s="99" t="s">
        <v>779</v>
      </c>
    </row>
    <row r="54" spans="1:1" x14ac:dyDescent="0.35">
      <c r="A54" s="99" t="s">
        <v>780</v>
      </c>
    </row>
    <row r="55" spans="1:1" x14ac:dyDescent="0.35">
      <c r="A55" s="99" t="s">
        <v>781</v>
      </c>
    </row>
  </sheetData>
  <mergeCells count="7">
    <mergeCell ref="A3:K3"/>
    <mergeCell ref="A45:K45"/>
    <mergeCell ref="B5:I5"/>
    <mergeCell ref="B24:I24"/>
    <mergeCell ref="B10:I10"/>
    <mergeCell ref="B36:J36"/>
    <mergeCell ref="B22:J22"/>
  </mergeCells>
  <conditionalFormatting sqref="C23:J23 L37:T37 M41:T41 K22">
    <cfRule type="cellIs" dxfId="3" priority="4" operator="equal">
      <formula>0</formula>
    </cfRule>
  </conditionalFormatting>
  <conditionalFormatting sqref="B26:H34">
    <cfRule type="cellIs" dxfId="2" priority="3" operator="equal">
      <formula>0</formula>
    </cfRule>
  </conditionalFormatting>
  <conditionalFormatting sqref="I26:I34">
    <cfRule type="cellIs" dxfId="1" priority="2" operator="equal">
      <formula>0</formula>
    </cfRule>
  </conditionalFormatting>
  <conditionalFormatting sqref="B35:I35">
    <cfRule type="cellIs" dxfId="0" priority="1" operator="equal">
      <formula>0</formula>
    </cfRule>
  </conditionalFormatting>
  <pageMargins left="0.2" right="0.2" top="0.25" bottom="0.25" header="0.25" footer="0.25"/>
  <pageSetup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24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6640625" style="18" customWidth="1"/>
    <col min="2" max="2" width="62.1640625" style="2" customWidth="1"/>
    <col min="3" max="3" width="20.6640625" style="4" customWidth="1"/>
    <col min="4" max="5" width="10.6640625" style="31" customWidth="1"/>
    <col min="6" max="17" width="9.33203125" style="2" customWidth="1"/>
    <col min="18" max="16384" width="9" style="2"/>
  </cols>
  <sheetData>
    <row r="1" spans="1:6" ht="18.5" x14ac:dyDescent="0.45">
      <c r="A1" s="75" t="str">
        <f>'List of Zones'!B6</f>
        <v>Zone 1</v>
      </c>
      <c r="B1" s="13" t="str">
        <f>'List of Zones'!C6</f>
        <v>South Process Oil Tank to Air Strippers</v>
      </c>
      <c r="C1" s="44"/>
    </row>
    <row r="2" spans="1:6" ht="15.75" customHeight="1" x14ac:dyDescent="0.35">
      <c r="A2" s="15"/>
      <c r="B2" s="7"/>
      <c r="C2" s="44"/>
      <c r="D2" s="87"/>
      <c r="E2" s="32" t="s">
        <v>545</v>
      </c>
      <c r="F2" s="89">
        <f>SUM(F4:F999)</f>
        <v>5.2932815838660776</v>
      </c>
    </row>
    <row r="3" spans="1:6" ht="39" customHeight="1" x14ac:dyDescent="0.35">
      <c r="A3" s="1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17">
        <v>1001</v>
      </c>
      <c r="B4" s="2" t="s">
        <v>80</v>
      </c>
      <c r="C4" s="4" t="s">
        <v>535</v>
      </c>
      <c r="D4" s="33">
        <f>24*365</f>
        <v>8760</v>
      </c>
      <c r="E4" s="88">
        <v>6.5496314062411415E-6</v>
      </c>
      <c r="F4" s="90">
        <f>D4*E4</f>
        <v>5.7374771118672403E-2</v>
      </c>
    </row>
    <row r="5" spans="1:6" x14ac:dyDescent="0.35">
      <c r="A5" s="17">
        <f t="shared" ref="A5" si="0">A4+1</f>
        <v>1002</v>
      </c>
      <c r="B5" s="2" t="s">
        <v>79</v>
      </c>
      <c r="C5" s="4" t="s">
        <v>535</v>
      </c>
      <c r="D5" s="33">
        <f t="shared" ref="D5" si="1">24*365</f>
        <v>8760</v>
      </c>
      <c r="E5" s="88">
        <v>6.5496314062411415E-6</v>
      </c>
      <c r="F5" s="90">
        <f t="shared" ref="F5" si="2">D5*E5</f>
        <v>5.7374771118672403E-2</v>
      </c>
    </row>
    <row r="6" spans="1:6" x14ac:dyDescent="0.35">
      <c r="A6" s="17">
        <f t="shared" ref="A6:A37" si="3">A5+1</f>
        <v>1003</v>
      </c>
      <c r="B6" s="2" t="s">
        <v>78</v>
      </c>
      <c r="C6" s="4" t="s">
        <v>535</v>
      </c>
      <c r="D6" s="33">
        <f t="shared" ref="D6:D37" si="4">24*365</f>
        <v>8760</v>
      </c>
      <c r="E6" s="88">
        <v>3.000000000000003E-7</v>
      </c>
      <c r="F6" s="90">
        <f t="shared" ref="F6:F37" si="5">D6*E6</f>
        <v>2.6280000000000027E-3</v>
      </c>
    </row>
    <row r="7" spans="1:6" x14ac:dyDescent="0.35">
      <c r="A7" s="17">
        <f t="shared" si="3"/>
        <v>1004</v>
      </c>
      <c r="B7" s="2" t="s">
        <v>77</v>
      </c>
      <c r="C7" s="4" t="s">
        <v>535</v>
      </c>
      <c r="D7" s="33">
        <f t="shared" si="4"/>
        <v>8760</v>
      </c>
      <c r="E7" s="88">
        <v>6.5496314062411415E-6</v>
      </c>
      <c r="F7" s="90">
        <f t="shared" si="5"/>
        <v>5.7374771118672403E-2</v>
      </c>
    </row>
    <row r="8" spans="1:6" x14ac:dyDescent="0.35">
      <c r="A8" s="17">
        <f t="shared" si="3"/>
        <v>1005</v>
      </c>
      <c r="B8" s="2" t="s">
        <v>76</v>
      </c>
      <c r="C8" s="4" t="s">
        <v>535</v>
      </c>
      <c r="D8" s="33">
        <f t="shared" si="4"/>
        <v>8760</v>
      </c>
      <c r="E8" s="88">
        <v>3.000000000000003E-7</v>
      </c>
      <c r="F8" s="90">
        <f t="shared" si="5"/>
        <v>2.6280000000000027E-3</v>
      </c>
    </row>
    <row r="9" spans="1:6" x14ac:dyDescent="0.35">
      <c r="A9" s="17">
        <f t="shared" si="3"/>
        <v>1006</v>
      </c>
      <c r="B9" s="2" t="s">
        <v>75</v>
      </c>
      <c r="C9" s="4" t="s">
        <v>535</v>
      </c>
      <c r="D9" s="33">
        <f t="shared" si="4"/>
        <v>8760</v>
      </c>
      <c r="E9" s="88">
        <v>3.000000000000003E-7</v>
      </c>
      <c r="F9" s="90">
        <f t="shared" si="5"/>
        <v>2.6280000000000027E-3</v>
      </c>
    </row>
    <row r="10" spans="1:6" x14ac:dyDescent="0.35">
      <c r="A10" s="17">
        <f t="shared" si="3"/>
        <v>1007</v>
      </c>
      <c r="B10" s="2" t="s">
        <v>74</v>
      </c>
      <c r="C10" s="4" t="s">
        <v>535</v>
      </c>
      <c r="D10" s="33">
        <f t="shared" si="4"/>
        <v>8760</v>
      </c>
      <c r="E10" s="88">
        <v>3.000000000000003E-7</v>
      </c>
      <c r="F10" s="90">
        <f t="shared" si="5"/>
        <v>2.6280000000000027E-3</v>
      </c>
    </row>
    <row r="11" spans="1:6" x14ac:dyDescent="0.35">
      <c r="A11" s="17">
        <f t="shared" si="3"/>
        <v>1008</v>
      </c>
      <c r="B11" s="2" t="s">
        <v>73</v>
      </c>
      <c r="C11" s="4" t="s">
        <v>535</v>
      </c>
      <c r="D11" s="33">
        <f t="shared" si="4"/>
        <v>8760</v>
      </c>
      <c r="E11" s="88">
        <v>3.000000000000003E-7</v>
      </c>
      <c r="F11" s="90">
        <f t="shared" si="5"/>
        <v>2.6280000000000027E-3</v>
      </c>
    </row>
    <row r="12" spans="1:6" x14ac:dyDescent="0.35">
      <c r="A12" s="17">
        <f t="shared" si="3"/>
        <v>1009</v>
      </c>
      <c r="B12" s="2" t="s">
        <v>72</v>
      </c>
      <c r="C12" s="4" t="s">
        <v>136</v>
      </c>
      <c r="D12" s="33">
        <f t="shared" si="4"/>
        <v>8760</v>
      </c>
      <c r="E12" s="88">
        <v>5.3400000000000048E-6</v>
      </c>
      <c r="F12" s="90">
        <f t="shared" si="5"/>
        <v>4.6778400000000039E-2</v>
      </c>
    </row>
    <row r="13" spans="1:6" x14ac:dyDescent="0.35">
      <c r="A13" s="17">
        <f t="shared" si="3"/>
        <v>1010</v>
      </c>
      <c r="B13" s="2" t="s">
        <v>71</v>
      </c>
      <c r="C13" s="4" t="s">
        <v>136</v>
      </c>
      <c r="D13" s="33">
        <f t="shared" si="4"/>
        <v>8760</v>
      </c>
      <c r="E13" s="88">
        <v>5.3400000000000048E-6</v>
      </c>
      <c r="F13" s="90">
        <f t="shared" si="5"/>
        <v>4.6778400000000039E-2</v>
      </c>
    </row>
    <row r="14" spans="1:6" x14ac:dyDescent="0.35">
      <c r="A14" s="17">
        <f t="shared" si="3"/>
        <v>1011</v>
      </c>
      <c r="B14" s="2" t="s">
        <v>70</v>
      </c>
      <c r="C14" s="4" t="s">
        <v>136</v>
      </c>
      <c r="D14" s="33">
        <f t="shared" si="4"/>
        <v>8760</v>
      </c>
      <c r="E14" s="88">
        <v>5.3400000000000048E-6</v>
      </c>
      <c r="F14" s="90">
        <f t="shared" si="5"/>
        <v>4.6778400000000039E-2</v>
      </c>
    </row>
    <row r="15" spans="1:6" ht="15.5" x14ac:dyDescent="0.35">
      <c r="A15" s="17">
        <f t="shared" si="3"/>
        <v>1012</v>
      </c>
      <c r="B15" s="2" t="s">
        <v>32</v>
      </c>
      <c r="C15" s="4" t="s">
        <v>535</v>
      </c>
      <c r="D15" s="33">
        <f t="shared" si="4"/>
        <v>8760</v>
      </c>
      <c r="E15" s="88">
        <v>3.000000000000003E-7</v>
      </c>
      <c r="F15" s="90">
        <f t="shared" si="5"/>
        <v>2.6280000000000027E-3</v>
      </c>
    </row>
    <row r="16" spans="1:6" ht="15.5" x14ac:dyDescent="0.35">
      <c r="A16" s="17">
        <f t="shared" si="3"/>
        <v>1013</v>
      </c>
      <c r="B16" s="2" t="s">
        <v>32</v>
      </c>
      <c r="C16" s="4" t="s">
        <v>535</v>
      </c>
      <c r="D16" s="33">
        <f t="shared" si="4"/>
        <v>8760</v>
      </c>
      <c r="E16" s="88">
        <v>3.000000000000003E-7</v>
      </c>
      <c r="F16" s="90">
        <f t="shared" si="5"/>
        <v>2.6280000000000027E-3</v>
      </c>
    </row>
    <row r="17" spans="1:6" ht="15.5" x14ac:dyDescent="0.35">
      <c r="A17" s="17">
        <f t="shared" si="3"/>
        <v>1014</v>
      </c>
      <c r="B17" s="2" t="s">
        <v>32</v>
      </c>
      <c r="C17" s="4" t="s">
        <v>535</v>
      </c>
      <c r="D17" s="33">
        <f t="shared" si="4"/>
        <v>8760</v>
      </c>
      <c r="E17" s="88">
        <v>3.000000000000003E-7</v>
      </c>
      <c r="F17" s="90">
        <f t="shared" si="5"/>
        <v>2.6280000000000027E-3</v>
      </c>
    </row>
    <row r="18" spans="1:6" ht="15.5" x14ac:dyDescent="0.35">
      <c r="A18" s="17">
        <f t="shared" si="3"/>
        <v>1015</v>
      </c>
      <c r="B18" s="2" t="s">
        <v>32</v>
      </c>
      <c r="C18" s="4" t="s">
        <v>535</v>
      </c>
      <c r="D18" s="33">
        <f t="shared" si="4"/>
        <v>8760</v>
      </c>
      <c r="E18" s="88">
        <v>3.000000000000003E-7</v>
      </c>
      <c r="F18" s="90">
        <f t="shared" si="5"/>
        <v>2.6280000000000027E-3</v>
      </c>
    </row>
    <row r="19" spans="1:6" ht="15.5" x14ac:dyDescent="0.35">
      <c r="A19" s="17">
        <f t="shared" si="3"/>
        <v>1016</v>
      </c>
      <c r="B19" s="2" t="s">
        <v>32</v>
      </c>
      <c r="C19" s="4" t="s">
        <v>535</v>
      </c>
      <c r="D19" s="33">
        <f t="shared" si="4"/>
        <v>8760</v>
      </c>
      <c r="E19" s="88">
        <v>3.000000000000003E-7</v>
      </c>
      <c r="F19" s="90">
        <f t="shared" si="5"/>
        <v>2.6280000000000027E-3</v>
      </c>
    </row>
    <row r="20" spans="1:6" ht="15.5" x14ac:dyDescent="0.35">
      <c r="A20" s="17">
        <f t="shared" si="3"/>
        <v>1017</v>
      </c>
      <c r="B20" s="2" t="s">
        <v>32</v>
      </c>
      <c r="C20" s="4" t="s">
        <v>535</v>
      </c>
      <c r="D20" s="33">
        <f t="shared" si="4"/>
        <v>8760</v>
      </c>
      <c r="E20" s="88">
        <v>3.000000000000003E-7</v>
      </c>
      <c r="F20" s="90">
        <f t="shared" si="5"/>
        <v>2.6280000000000027E-3</v>
      </c>
    </row>
    <row r="21" spans="1:6" ht="15.5" x14ac:dyDescent="0.35">
      <c r="A21" s="17">
        <f t="shared" si="3"/>
        <v>1018</v>
      </c>
      <c r="B21" s="2" t="s">
        <v>32</v>
      </c>
      <c r="C21" s="4" t="s">
        <v>535</v>
      </c>
      <c r="D21" s="33">
        <f t="shared" si="4"/>
        <v>8760</v>
      </c>
      <c r="E21" s="88">
        <v>3.000000000000003E-7</v>
      </c>
      <c r="F21" s="90">
        <f t="shared" si="5"/>
        <v>2.6280000000000027E-3</v>
      </c>
    </row>
    <row r="22" spans="1:6" x14ac:dyDescent="0.35">
      <c r="A22" s="17">
        <f t="shared" si="3"/>
        <v>1019</v>
      </c>
      <c r="B22" s="2" t="s">
        <v>69</v>
      </c>
      <c r="C22" s="4" t="s">
        <v>535</v>
      </c>
      <c r="D22" s="33">
        <f t="shared" si="4"/>
        <v>8760</v>
      </c>
      <c r="E22" s="88">
        <v>3.000000000000003E-7</v>
      </c>
      <c r="F22" s="90">
        <f t="shared" si="5"/>
        <v>2.6280000000000027E-3</v>
      </c>
    </row>
    <row r="23" spans="1:6" x14ac:dyDescent="0.35">
      <c r="A23" s="17">
        <f t="shared" si="3"/>
        <v>1020</v>
      </c>
      <c r="B23" s="2" t="s">
        <v>65</v>
      </c>
      <c r="C23" s="4" t="s">
        <v>136</v>
      </c>
      <c r="D23" s="33">
        <f t="shared" si="4"/>
        <v>8760</v>
      </c>
      <c r="E23" s="88">
        <v>5.3400000000000048E-6</v>
      </c>
      <c r="F23" s="90">
        <f t="shared" si="5"/>
        <v>4.6778400000000039E-2</v>
      </c>
    </row>
    <row r="24" spans="1:6" x14ac:dyDescent="0.35">
      <c r="A24" s="17">
        <f t="shared" si="3"/>
        <v>1021</v>
      </c>
      <c r="B24" s="2" t="s">
        <v>69</v>
      </c>
      <c r="C24" s="4" t="s">
        <v>535</v>
      </c>
      <c r="D24" s="33">
        <f t="shared" si="4"/>
        <v>8760</v>
      </c>
      <c r="E24" s="88">
        <v>3.000000000000003E-7</v>
      </c>
      <c r="F24" s="90">
        <f t="shared" si="5"/>
        <v>2.6280000000000027E-3</v>
      </c>
    </row>
    <row r="25" spans="1:6" x14ac:dyDescent="0.35">
      <c r="A25" s="17">
        <f t="shared" si="3"/>
        <v>1022</v>
      </c>
      <c r="B25" s="2" t="s">
        <v>67</v>
      </c>
      <c r="C25" s="4" t="s">
        <v>136</v>
      </c>
      <c r="D25" s="33">
        <f t="shared" si="4"/>
        <v>8760</v>
      </c>
      <c r="E25" s="88">
        <v>5.3400000000000048E-6</v>
      </c>
      <c r="F25" s="90">
        <f t="shared" si="5"/>
        <v>4.6778400000000039E-2</v>
      </c>
    </row>
    <row r="26" spans="1:6" x14ac:dyDescent="0.35">
      <c r="A26" s="17">
        <f t="shared" si="3"/>
        <v>1023</v>
      </c>
      <c r="B26" s="2" t="s">
        <v>69</v>
      </c>
      <c r="C26" s="4" t="s">
        <v>535</v>
      </c>
      <c r="D26" s="33">
        <f t="shared" si="4"/>
        <v>8760</v>
      </c>
      <c r="E26" s="88">
        <v>3.000000000000003E-7</v>
      </c>
      <c r="F26" s="90">
        <f t="shared" si="5"/>
        <v>2.6280000000000027E-3</v>
      </c>
    </row>
    <row r="27" spans="1:6" ht="15.5" x14ac:dyDescent="0.35">
      <c r="A27" s="17">
        <f t="shared" si="3"/>
        <v>1024</v>
      </c>
      <c r="B27" s="2" t="s">
        <v>32</v>
      </c>
      <c r="C27" s="4" t="s">
        <v>535</v>
      </c>
      <c r="D27" s="33">
        <f t="shared" si="4"/>
        <v>8760</v>
      </c>
      <c r="E27" s="88">
        <v>3.000000000000003E-7</v>
      </c>
      <c r="F27" s="90">
        <f t="shared" si="5"/>
        <v>2.6280000000000027E-3</v>
      </c>
    </row>
    <row r="28" spans="1:6" x14ac:dyDescent="0.35">
      <c r="A28" s="17">
        <f t="shared" si="3"/>
        <v>1025</v>
      </c>
      <c r="B28" s="2" t="s">
        <v>66</v>
      </c>
      <c r="C28" s="4" t="s">
        <v>535</v>
      </c>
      <c r="D28" s="33">
        <f t="shared" si="4"/>
        <v>8760</v>
      </c>
      <c r="E28" s="88">
        <v>3.000000000000003E-7</v>
      </c>
      <c r="F28" s="90">
        <f t="shared" si="5"/>
        <v>2.6280000000000027E-3</v>
      </c>
    </row>
    <row r="29" spans="1:6" x14ac:dyDescent="0.35">
      <c r="A29" s="17">
        <f t="shared" si="3"/>
        <v>1026</v>
      </c>
      <c r="B29" s="2" t="s">
        <v>30</v>
      </c>
      <c r="C29" s="4" t="s">
        <v>535</v>
      </c>
      <c r="D29" s="33">
        <f t="shared" si="4"/>
        <v>8760</v>
      </c>
      <c r="E29" s="88">
        <v>3.000000000000003E-7</v>
      </c>
      <c r="F29" s="90">
        <f t="shared" si="5"/>
        <v>2.6280000000000027E-3</v>
      </c>
    </row>
    <row r="30" spans="1:6" x14ac:dyDescent="0.35">
      <c r="A30" s="17">
        <f t="shared" si="3"/>
        <v>1027</v>
      </c>
      <c r="B30" s="22" t="s">
        <v>480</v>
      </c>
      <c r="C30" s="4" t="s">
        <v>134</v>
      </c>
      <c r="D30" s="33">
        <f t="shared" si="4"/>
        <v>8760</v>
      </c>
      <c r="E30" s="88">
        <v>0</v>
      </c>
      <c r="F30" s="90">
        <f t="shared" si="5"/>
        <v>0</v>
      </c>
    </row>
    <row r="31" spans="1:6" x14ac:dyDescent="0.35">
      <c r="A31" s="17">
        <f t="shared" si="3"/>
        <v>1028</v>
      </c>
      <c r="B31" s="2" t="s">
        <v>66</v>
      </c>
      <c r="C31" s="4" t="s">
        <v>535</v>
      </c>
      <c r="D31" s="33">
        <f t="shared" si="4"/>
        <v>8760</v>
      </c>
      <c r="E31" s="88">
        <v>3.000000000000003E-7</v>
      </c>
      <c r="F31" s="90">
        <f t="shared" si="5"/>
        <v>2.6280000000000027E-3</v>
      </c>
    </row>
    <row r="32" spans="1:6" x14ac:dyDescent="0.35">
      <c r="A32" s="17">
        <f t="shared" si="3"/>
        <v>1029</v>
      </c>
      <c r="B32" s="2" t="s">
        <v>68</v>
      </c>
      <c r="C32" s="4" t="s">
        <v>535</v>
      </c>
      <c r="D32" s="33">
        <f t="shared" si="4"/>
        <v>8760</v>
      </c>
      <c r="E32" s="88">
        <v>3.000000000000003E-7</v>
      </c>
      <c r="F32" s="90">
        <f t="shared" si="5"/>
        <v>2.6280000000000027E-3</v>
      </c>
    </row>
    <row r="33" spans="1:6" x14ac:dyDescent="0.35">
      <c r="A33" s="17">
        <f t="shared" si="3"/>
        <v>1030</v>
      </c>
      <c r="B33" s="2" t="s">
        <v>66</v>
      </c>
      <c r="C33" s="4" t="s">
        <v>535</v>
      </c>
      <c r="D33" s="33">
        <f t="shared" si="4"/>
        <v>8760</v>
      </c>
      <c r="E33" s="88">
        <v>3.000000000000003E-7</v>
      </c>
      <c r="F33" s="90">
        <f t="shared" si="5"/>
        <v>2.6280000000000027E-3</v>
      </c>
    </row>
    <row r="34" spans="1:6" ht="15.5" x14ac:dyDescent="0.35">
      <c r="A34" s="17">
        <f t="shared" si="3"/>
        <v>1031</v>
      </c>
      <c r="B34" s="2" t="s">
        <v>32</v>
      </c>
      <c r="C34" s="4" t="s">
        <v>535</v>
      </c>
      <c r="D34" s="33">
        <f t="shared" si="4"/>
        <v>8760</v>
      </c>
      <c r="E34" s="88">
        <v>3.000000000000003E-7</v>
      </c>
      <c r="F34" s="90">
        <f t="shared" si="5"/>
        <v>2.6280000000000027E-3</v>
      </c>
    </row>
    <row r="35" spans="1:6" x14ac:dyDescent="0.35">
      <c r="A35" s="17">
        <f t="shared" si="3"/>
        <v>1032</v>
      </c>
      <c r="B35" s="2" t="s">
        <v>30</v>
      </c>
      <c r="C35" s="4" t="s">
        <v>535</v>
      </c>
      <c r="D35" s="33">
        <f t="shared" si="4"/>
        <v>8760</v>
      </c>
      <c r="E35" s="88">
        <v>3.000000000000003E-7</v>
      </c>
      <c r="F35" s="90">
        <f t="shared" si="5"/>
        <v>2.6280000000000027E-3</v>
      </c>
    </row>
    <row r="36" spans="1:6" x14ac:dyDescent="0.35">
      <c r="A36" s="17">
        <f t="shared" si="3"/>
        <v>1033</v>
      </c>
      <c r="B36" s="2" t="s">
        <v>30</v>
      </c>
      <c r="C36" s="4" t="s">
        <v>535</v>
      </c>
      <c r="D36" s="33">
        <f t="shared" si="4"/>
        <v>8760</v>
      </c>
      <c r="E36" s="88">
        <v>3.000000000000003E-7</v>
      </c>
      <c r="F36" s="90">
        <f t="shared" si="5"/>
        <v>2.6280000000000027E-3</v>
      </c>
    </row>
    <row r="37" spans="1:6" x14ac:dyDescent="0.35">
      <c r="A37" s="17">
        <f t="shared" si="3"/>
        <v>1034</v>
      </c>
      <c r="B37" s="22" t="s">
        <v>480</v>
      </c>
      <c r="C37" s="4" t="s">
        <v>134</v>
      </c>
      <c r="D37" s="33">
        <f t="shared" si="4"/>
        <v>8760</v>
      </c>
      <c r="E37" s="88">
        <v>0</v>
      </c>
      <c r="F37" s="90">
        <f t="shared" si="5"/>
        <v>0</v>
      </c>
    </row>
    <row r="38" spans="1:6" x14ac:dyDescent="0.35">
      <c r="A38" s="17">
        <f t="shared" ref="A38:A68" si="6">A37+1</f>
        <v>1035</v>
      </c>
      <c r="B38" s="2" t="s">
        <v>33</v>
      </c>
      <c r="C38" s="4" t="s">
        <v>136</v>
      </c>
      <c r="D38" s="33">
        <f t="shared" ref="D38:D60" si="7">24*365</f>
        <v>8760</v>
      </c>
      <c r="E38" s="88">
        <v>5.3400000000000048E-6</v>
      </c>
      <c r="F38" s="90">
        <f t="shared" ref="F38:F68" si="8">D38*E38</f>
        <v>4.6778400000000039E-2</v>
      </c>
    </row>
    <row r="39" spans="1:6" x14ac:dyDescent="0.35">
      <c r="A39" s="17">
        <f t="shared" si="6"/>
        <v>1036</v>
      </c>
      <c r="B39" s="2" t="s">
        <v>33</v>
      </c>
      <c r="C39" s="4" t="s">
        <v>136</v>
      </c>
      <c r="D39" s="33">
        <f t="shared" si="7"/>
        <v>8760</v>
      </c>
      <c r="E39" s="88">
        <v>5.3400000000000048E-6</v>
      </c>
      <c r="F39" s="90">
        <f t="shared" si="8"/>
        <v>4.6778400000000039E-2</v>
      </c>
    </row>
    <row r="40" spans="1:6" x14ac:dyDescent="0.35">
      <c r="A40" s="17">
        <f t="shared" si="6"/>
        <v>1037</v>
      </c>
      <c r="B40" s="2" t="s">
        <v>67</v>
      </c>
      <c r="C40" s="4" t="s">
        <v>136</v>
      </c>
      <c r="D40" s="33">
        <f t="shared" si="7"/>
        <v>8760</v>
      </c>
      <c r="E40" s="88">
        <v>5.3400000000000048E-6</v>
      </c>
      <c r="F40" s="90">
        <f t="shared" si="8"/>
        <v>4.6778400000000039E-2</v>
      </c>
    </row>
    <row r="41" spans="1:6" x14ac:dyDescent="0.35">
      <c r="A41" s="17">
        <f t="shared" si="6"/>
        <v>1038</v>
      </c>
      <c r="B41" s="2" t="s">
        <v>30</v>
      </c>
      <c r="C41" s="4" t="s">
        <v>535</v>
      </c>
      <c r="D41" s="33">
        <f t="shared" si="7"/>
        <v>8760</v>
      </c>
      <c r="E41" s="88">
        <v>3.000000000000003E-7</v>
      </c>
      <c r="F41" s="90">
        <f t="shared" si="8"/>
        <v>2.6280000000000027E-3</v>
      </c>
    </row>
    <row r="42" spans="1:6" x14ac:dyDescent="0.35">
      <c r="A42" s="17">
        <f t="shared" si="6"/>
        <v>1039</v>
      </c>
      <c r="B42" s="2" t="s">
        <v>65</v>
      </c>
      <c r="C42" s="4" t="s">
        <v>136</v>
      </c>
      <c r="D42" s="33">
        <f t="shared" si="7"/>
        <v>8760</v>
      </c>
      <c r="E42" s="88">
        <v>5.3400000000000048E-6</v>
      </c>
      <c r="F42" s="90">
        <f t="shared" si="8"/>
        <v>4.6778400000000039E-2</v>
      </c>
    </row>
    <row r="43" spans="1:6" x14ac:dyDescent="0.35">
      <c r="A43" s="17">
        <f t="shared" si="6"/>
        <v>1040</v>
      </c>
      <c r="B43" s="2" t="s">
        <v>66</v>
      </c>
      <c r="C43" s="4" t="s">
        <v>535</v>
      </c>
      <c r="D43" s="33">
        <f t="shared" si="7"/>
        <v>8760</v>
      </c>
      <c r="E43" s="88">
        <v>3.000000000000003E-7</v>
      </c>
      <c r="F43" s="90">
        <f t="shared" si="8"/>
        <v>2.6280000000000027E-3</v>
      </c>
    </row>
    <row r="44" spans="1:6" x14ac:dyDescent="0.35">
      <c r="A44" s="17">
        <f t="shared" si="6"/>
        <v>1041</v>
      </c>
      <c r="B44" s="2" t="s">
        <v>30</v>
      </c>
      <c r="C44" s="4" t="s">
        <v>535</v>
      </c>
      <c r="D44" s="33">
        <f t="shared" si="7"/>
        <v>8760</v>
      </c>
      <c r="E44" s="88">
        <v>3.000000000000003E-7</v>
      </c>
      <c r="F44" s="90">
        <f t="shared" si="8"/>
        <v>2.6280000000000027E-3</v>
      </c>
    </row>
    <row r="45" spans="1:6" x14ac:dyDescent="0.35">
      <c r="A45" s="17">
        <f t="shared" si="6"/>
        <v>1042</v>
      </c>
      <c r="B45" s="2" t="s">
        <v>65</v>
      </c>
      <c r="C45" s="4" t="s">
        <v>136</v>
      </c>
      <c r="D45" s="33">
        <f t="shared" si="7"/>
        <v>8760</v>
      </c>
      <c r="E45" s="88">
        <v>5.3400000000000048E-6</v>
      </c>
      <c r="F45" s="90">
        <f t="shared" si="8"/>
        <v>4.6778400000000039E-2</v>
      </c>
    </row>
    <row r="46" spans="1:6" x14ac:dyDescent="0.35">
      <c r="A46" s="17">
        <f t="shared" si="6"/>
        <v>1043</v>
      </c>
      <c r="B46" s="2" t="s">
        <v>29</v>
      </c>
      <c r="C46" s="4" t="s">
        <v>535</v>
      </c>
      <c r="D46" s="33">
        <f t="shared" si="7"/>
        <v>8760</v>
      </c>
      <c r="E46" s="88">
        <v>3.000000000000003E-7</v>
      </c>
      <c r="F46" s="90">
        <f t="shared" si="8"/>
        <v>2.6280000000000027E-3</v>
      </c>
    </row>
    <row r="47" spans="1:6" x14ac:dyDescent="0.35">
      <c r="A47" s="17">
        <f t="shared" si="6"/>
        <v>1044</v>
      </c>
      <c r="B47" s="2" t="s">
        <v>64</v>
      </c>
      <c r="C47" s="4" t="s">
        <v>535</v>
      </c>
      <c r="D47" s="33">
        <f t="shared" si="7"/>
        <v>8760</v>
      </c>
      <c r="E47" s="88">
        <v>3.000000000000003E-7</v>
      </c>
      <c r="F47" s="90">
        <f t="shared" si="8"/>
        <v>2.6280000000000027E-3</v>
      </c>
    </row>
    <row r="48" spans="1:6" x14ac:dyDescent="0.35">
      <c r="A48" s="17">
        <f t="shared" si="6"/>
        <v>1045</v>
      </c>
      <c r="B48" s="2" t="s">
        <v>63</v>
      </c>
      <c r="C48" s="4" t="s">
        <v>136</v>
      </c>
      <c r="D48" s="33">
        <f t="shared" si="7"/>
        <v>8760</v>
      </c>
      <c r="E48" s="88">
        <v>5.3400000000000048E-6</v>
      </c>
      <c r="F48" s="90">
        <f t="shared" si="8"/>
        <v>4.6778400000000039E-2</v>
      </c>
    </row>
    <row r="49" spans="1:6" x14ac:dyDescent="0.35">
      <c r="A49" s="17">
        <f t="shared" si="6"/>
        <v>1046</v>
      </c>
      <c r="B49" s="2" t="s">
        <v>58</v>
      </c>
      <c r="C49" s="4" t="s">
        <v>535</v>
      </c>
      <c r="D49" s="33">
        <f t="shared" si="7"/>
        <v>8760</v>
      </c>
      <c r="E49" s="88">
        <v>3.000000000000003E-7</v>
      </c>
      <c r="F49" s="90">
        <f t="shared" si="8"/>
        <v>2.6280000000000027E-3</v>
      </c>
    </row>
    <row r="50" spans="1:6" x14ac:dyDescent="0.35">
      <c r="A50" s="17">
        <f t="shared" si="6"/>
        <v>1047</v>
      </c>
      <c r="B50" s="2" t="s">
        <v>62</v>
      </c>
      <c r="C50" s="4" t="s">
        <v>535</v>
      </c>
      <c r="D50" s="33">
        <f t="shared" si="7"/>
        <v>8760</v>
      </c>
      <c r="E50" s="88">
        <v>3.000000000000003E-7</v>
      </c>
      <c r="F50" s="90">
        <f t="shared" si="8"/>
        <v>2.6280000000000027E-3</v>
      </c>
    </row>
    <row r="51" spans="1:6" x14ac:dyDescent="0.35">
      <c r="A51" s="17">
        <f t="shared" si="6"/>
        <v>1048</v>
      </c>
      <c r="B51" s="2" t="s">
        <v>61</v>
      </c>
      <c r="C51" s="4" t="s">
        <v>535</v>
      </c>
      <c r="D51" s="33">
        <f t="shared" si="7"/>
        <v>8760</v>
      </c>
      <c r="E51" s="88">
        <v>3.000000000000003E-7</v>
      </c>
      <c r="F51" s="90">
        <f t="shared" si="8"/>
        <v>2.6280000000000027E-3</v>
      </c>
    </row>
    <row r="52" spans="1:6" x14ac:dyDescent="0.35">
      <c r="A52" s="17">
        <f t="shared" si="6"/>
        <v>1049</v>
      </c>
      <c r="B52" s="2" t="s">
        <v>60</v>
      </c>
      <c r="C52" s="4" t="s">
        <v>535</v>
      </c>
      <c r="D52" s="33">
        <f t="shared" si="7"/>
        <v>8760</v>
      </c>
      <c r="E52" s="88">
        <v>3.000000000000003E-7</v>
      </c>
      <c r="F52" s="90">
        <f t="shared" si="8"/>
        <v>2.6280000000000027E-3</v>
      </c>
    </row>
    <row r="53" spans="1:6" x14ac:dyDescent="0.35">
      <c r="A53" s="17">
        <f t="shared" si="6"/>
        <v>1050</v>
      </c>
      <c r="B53" s="2" t="s">
        <v>59</v>
      </c>
      <c r="C53" s="4" t="s">
        <v>181</v>
      </c>
      <c r="D53" s="33">
        <f t="shared" si="7"/>
        <v>8760</v>
      </c>
      <c r="E53" s="88">
        <v>6.1459999999999971E-5</v>
      </c>
      <c r="F53" s="90">
        <f t="shared" si="8"/>
        <v>0.53838959999999969</v>
      </c>
    </row>
    <row r="54" spans="1:6" x14ac:dyDescent="0.35">
      <c r="A54" s="17">
        <f t="shared" si="6"/>
        <v>1051</v>
      </c>
      <c r="B54" s="2" t="s">
        <v>58</v>
      </c>
      <c r="C54" s="4" t="s">
        <v>535</v>
      </c>
      <c r="D54" s="33">
        <f t="shared" si="7"/>
        <v>8760</v>
      </c>
      <c r="E54" s="88">
        <v>3.000000000000003E-7</v>
      </c>
      <c r="F54" s="90">
        <f t="shared" si="8"/>
        <v>2.6280000000000027E-3</v>
      </c>
    </row>
    <row r="55" spans="1:6" x14ac:dyDescent="0.35">
      <c r="A55" s="17">
        <f t="shared" si="6"/>
        <v>1052</v>
      </c>
      <c r="B55" s="2" t="s">
        <v>58</v>
      </c>
      <c r="C55" s="4" t="s">
        <v>535</v>
      </c>
      <c r="D55" s="33">
        <f t="shared" si="7"/>
        <v>8760</v>
      </c>
      <c r="E55" s="88">
        <v>3.000000000000003E-7</v>
      </c>
      <c r="F55" s="90">
        <f t="shared" si="8"/>
        <v>2.6280000000000027E-3</v>
      </c>
    </row>
    <row r="56" spans="1:6" x14ac:dyDescent="0.35">
      <c r="A56" s="17">
        <f t="shared" si="6"/>
        <v>1053</v>
      </c>
      <c r="B56" s="2" t="s">
        <v>54</v>
      </c>
      <c r="C56" s="4" t="s">
        <v>136</v>
      </c>
      <c r="D56" s="33">
        <f t="shared" si="7"/>
        <v>8760</v>
      </c>
      <c r="E56" s="88">
        <v>5.3400000000000048E-6</v>
      </c>
      <c r="F56" s="90">
        <f t="shared" si="8"/>
        <v>4.6778400000000039E-2</v>
      </c>
    </row>
    <row r="57" spans="1:6" x14ac:dyDescent="0.35">
      <c r="A57" s="17">
        <f t="shared" si="6"/>
        <v>1054</v>
      </c>
      <c r="B57" s="2" t="s">
        <v>57</v>
      </c>
      <c r="C57" s="4" t="s">
        <v>535</v>
      </c>
      <c r="D57" s="33">
        <f t="shared" si="7"/>
        <v>8760</v>
      </c>
      <c r="E57" s="88">
        <v>3.000000000000003E-7</v>
      </c>
      <c r="F57" s="90">
        <f t="shared" si="8"/>
        <v>2.6280000000000027E-3</v>
      </c>
    </row>
    <row r="58" spans="1:6" x14ac:dyDescent="0.35">
      <c r="A58" s="17">
        <f t="shared" si="6"/>
        <v>1055</v>
      </c>
      <c r="B58" s="2" t="s">
        <v>56</v>
      </c>
      <c r="C58" s="4" t="s">
        <v>181</v>
      </c>
      <c r="D58" s="33">
        <f t="shared" si="7"/>
        <v>8760</v>
      </c>
      <c r="E58" s="88">
        <v>6.1459999999999971E-5</v>
      </c>
      <c r="F58" s="90">
        <f t="shared" si="8"/>
        <v>0.53838959999999969</v>
      </c>
    </row>
    <row r="59" spans="1:6" x14ac:dyDescent="0.35">
      <c r="A59" s="17">
        <f t="shared" si="6"/>
        <v>1056</v>
      </c>
      <c r="B59" s="2" t="s">
        <v>55</v>
      </c>
      <c r="C59" s="4" t="s">
        <v>535</v>
      </c>
      <c r="D59" s="33">
        <f t="shared" si="7"/>
        <v>8760</v>
      </c>
      <c r="E59" s="88">
        <v>3.000000000000003E-7</v>
      </c>
      <c r="F59" s="90">
        <f t="shared" si="8"/>
        <v>2.6280000000000027E-3</v>
      </c>
    </row>
    <row r="60" spans="1:6" x14ac:dyDescent="0.35">
      <c r="A60" s="17">
        <f t="shared" si="6"/>
        <v>1057</v>
      </c>
      <c r="B60" s="2" t="s">
        <v>55</v>
      </c>
      <c r="C60" s="4" t="s">
        <v>535</v>
      </c>
      <c r="D60" s="33">
        <f t="shared" si="7"/>
        <v>8760</v>
      </c>
      <c r="E60" s="88">
        <v>6.5496314062411415E-6</v>
      </c>
      <c r="F60" s="90">
        <f t="shared" si="8"/>
        <v>5.7374771118672403E-2</v>
      </c>
    </row>
    <row r="61" spans="1:6" x14ac:dyDescent="0.35">
      <c r="A61" s="17">
        <f t="shared" si="6"/>
        <v>1058</v>
      </c>
      <c r="B61" s="2" t="s">
        <v>54</v>
      </c>
      <c r="C61" s="4" t="s">
        <v>136</v>
      </c>
      <c r="D61" s="33">
        <f t="shared" ref="D61" si="9">24*365</f>
        <v>8760</v>
      </c>
      <c r="E61" s="88">
        <v>2.2167983221123862E-5</v>
      </c>
      <c r="F61" s="90">
        <f t="shared" si="8"/>
        <v>0.19419153301704503</v>
      </c>
    </row>
    <row r="62" spans="1:6" x14ac:dyDescent="0.35">
      <c r="A62" s="17">
        <f t="shared" si="6"/>
        <v>1059</v>
      </c>
      <c r="B62" s="2" t="s">
        <v>53</v>
      </c>
      <c r="C62" s="4" t="s">
        <v>535</v>
      </c>
      <c r="D62" s="33">
        <f t="shared" ref="D62:D93" si="10">24*365</f>
        <v>8760</v>
      </c>
      <c r="E62" s="88">
        <v>3.000000000000003E-7</v>
      </c>
      <c r="F62" s="90">
        <f t="shared" si="8"/>
        <v>2.6280000000000027E-3</v>
      </c>
    </row>
    <row r="63" spans="1:6" x14ac:dyDescent="0.35">
      <c r="A63" s="17">
        <f t="shared" si="6"/>
        <v>1060</v>
      </c>
      <c r="B63" s="2" t="s">
        <v>52</v>
      </c>
      <c r="C63" s="4" t="s">
        <v>535</v>
      </c>
      <c r="D63" s="33">
        <f t="shared" si="10"/>
        <v>8760</v>
      </c>
      <c r="E63" s="88">
        <v>3.000000000000003E-7</v>
      </c>
      <c r="F63" s="90">
        <f t="shared" si="8"/>
        <v>2.6280000000000027E-3</v>
      </c>
    </row>
    <row r="64" spans="1:6" x14ac:dyDescent="0.35">
      <c r="A64" s="17">
        <f t="shared" si="6"/>
        <v>1061</v>
      </c>
      <c r="B64" s="22" t="s">
        <v>481</v>
      </c>
      <c r="C64" s="4" t="s">
        <v>535</v>
      </c>
      <c r="D64" s="33">
        <f t="shared" si="10"/>
        <v>8760</v>
      </c>
      <c r="E64" s="88">
        <v>6.5496314062411415E-6</v>
      </c>
      <c r="F64" s="90">
        <f t="shared" si="8"/>
        <v>5.7374771118672403E-2</v>
      </c>
    </row>
    <row r="65" spans="1:6" x14ac:dyDescent="0.35">
      <c r="A65" s="17">
        <f t="shared" si="6"/>
        <v>1062</v>
      </c>
      <c r="B65" s="22" t="s">
        <v>481</v>
      </c>
      <c r="C65" s="4" t="s">
        <v>535</v>
      </c>
      <c r="D65" s="33">
        <f t="shared" si="10"/>
        <v>8760</v>
      </c>
      <c r="E65" s="88">
        <v>6.5496314062411415E-6</v>
      </c>
      <c r="F65" s="90">
        <f t="shared" si="8"/>
        <v>5.7374771118672403E-2</v>
      </c>
    </row>
    <row r="66" spans="1:6" x14ac:dyDescent="0.35">
      <c r="A66" s="17">
        <f t="shared" si="6"/>
        <v>1063</v>
      </c>
      <c r="B66" s="2" t="s">
        <v>51</v>
      </c>
      <c r="C66" s="4" t="s">
        <v>535</v>
      </c>
      <c r="D66" s="33">
        <f t="shared" si="10"/>
        <v>8760</v>
      </c>
      <c r="E66" s="88">
        <v>6.5496314062411415E-6</v>
      </c>
      <c r="F66" s="90">
        <f t="shared" si="8"/>
        <v>5.7374771118672403E-2</v>
      </c>
    </row>
    <row r="67" spans="1:6" x14ac:dyDescent="0.35">
      <c r="A67" s="17">
        <f t="shared" si="6"/>
        <v>1064</v>
      </c>
      <c r="B67" s="2" t="s">
        <v>50</v>
      </c>
      <c r="C67" s="4" t="s">
        <v>535</v>
      </c>
      <c r="D67" s="33">
        <f t="shared" si="10"/>
        <v>8760</v>
      </c>
      <c r="E67" s="88">
        <v>3.000000000000003E-7</v>
      </c>
      <c r="F67" s="90">
        <f t="shared" si="8"/>
        <v>2.6280000000000027E-3</v>
      </c>
    </row>
    <row r="68" spans="1:6" ht="15.5" x14ac:dyDescent="0.35">
      <c r="A68" s="17">
        <f t="shared" si="6"/>
        <v>1065</v>
      </c>
      <c r="B68" s="2" t="s">
        <v>49</v>
      </c>
      <c r="C68" s="4" t="s">
        <v>535</v>
      </c>
      <c r="D68" s="33">
        <f t="shared" si="10"/>
        <v>8760</v>
      </c>
      <c r="E68" s="88">
        <v>3.000000000000003E-7</v>
      </c>
      <c r="F68" s="90">
        <f t="shared" si="8"/>
        <v>2.6280000000000027E-3</v>
      </c>
    </row>
    <row r="69" spans="1:6" x14ac:dyDescent="0.35">
      <c r="A69" s="17">
        <f t="shared" ref="A69" si="11">A68+1</f>
        <v>1066</v>
      </c>
      <c r="B69" s="2" t="s">
        <v>48</v>
      </c>
      <c r="C69" s="4" t="s">
        <v>535</v>
      </c>
      <c r="D69" s="33">
        <f t="shared" si="10"/>
        <v>8760</v>
      </c>
      <c r="E69" s="88">
        <v>3.000000000000003E-7</v>
      </c>
      <c r="F69" s="90">
        <f t="shared" ref="F69" si="12">D69*E69</f>
        <v>2.6280000000000027E-3</v>
      </c>
    </row>
    <row r="70" spans="1:6" ht="15.5" x14ac:dyDescent="0.35">
      <c r="A70" s="17">
        <f t="shared" ref="A70:A101" si="13">A69+1</f>
        <v>1067</v>
      </c>
      <c r="B70" s="2" t="s">
        <v>47</v>
      </c>
      <c r="C70" s="4" t="s">
        <v>535</v>
      </c>
      <c r="D70" s="33">
        <f t="shared" si="10"/>
        <v>8760</v>
      </c>
      <c r="E70" s="88">
        <v>3.000000000000003E-7</v>
      </c>
      <c r="F70" s="90">
        <f t="shared" ref="F70:F101" si="14">D70*E70</f>
        <v>2.6280000000000027E-3</v>
      </c>
    </row>
    <row r="71" spans="1:6" ht="15.5" x14ac:dyDescent="0.35">
      <c r="A71" s="17">
        <f t="shared" si="13"/>
        <v>1068</v>
      </c>
      <c r="B71" s="2" t="s">
        <v>47</v>
      </c>
      <c r="C71" s="4" t="s">
        <v>535</v>
      </c>
      <c r="D71" s="33">
        <f t="shared" si="10"/>
        <v>8760</v>
      </c>
      <c r="E71" s="88">
        <v>3.000000000000003E-7</v>
      </c>
      <c r="F71" s="90">
        <f t="shared" si="14"/>
        <v>2.6280000000000027E-3</v>
      </c>
    </row>
    <row r="72" spans="1:6" x14ac:dyDescent="0.35">
      <c r="A72" s="17">
        <f t="shared" si="13"/>
        <v>1069</v>
      </c>
      <c r="B72" s="2" t="s">
        <v>46</v>
      </c>
      <c r="C72" s="4" t="s">
        <v>535</v>
      </c>
      <c r="D72" s="33">
        <f t="shared" si="10"/>
        <v>8760</v>
      </c>
      <c r="E72" s="88">
        <v>6.5496314062411415E-6</v>
      </c>
      <c r="F72" s="90">
        <f t="shared" si="14"/>
        <v>5.7374771118672403E-2</v>
      </c>
    </row>
    <row r="73" spans="1:6" x14ac:dyDescent="0.35">
      <c r="A73" s="17">
        <f t="shared" si="13"/>
        <v>1070</v>
      </c>
      <c r="B73" s="2" t="s">
        <v>45</v>
      </c>
      <c r="C73" s="4" t="s">
        <v>535</v>
      </c>
      <c r="D73" s="33">
        <f t="shared" si="10"/>
        <v>8760</v>
      </c>
      <c r="E73" s="88">
        <v>3.000000000000003E-7</v>
      </c>
      <c r="F73" s="90">
        <f t="shared" si="14"/>
        <v>2.6280000000000027E-3</v>
      </c>
    </row>
    <row r="74" spans="1:6" x14ac:dyDescent="0.35">
      <c r="A74" s="17">
        <f t="shared" si="13"/>
        <v>1071</v>
      </c>
      <c r="B74" s="2" t="s">
        <v>44</v>
      </c>
      <c r="C74" s="4" t="s">
        <v>535</v>
      </c>
      <c r="D74" s="33">
        <f t="shared" si="10"/>
        <v>8760</v>
      </c>
      <c r="E74" s="88">
        <v>6.5496314062411415E-6</v>
      </c>
      <c r="F74" s="90">
        <f t="shared" si="14"/>
        <v>5.7374771118672403E-2</v>
      </c>
    </row>
    <row r="75" spans="1:6" x14ac:dyDescent="0.35">
      <c r="A75" s="17">
        <f t="shared" si="13"/>
        <v>1072</v>
      </c>
      <c r="B75" s="2" t="s">
        <v>43</v>
      </c>
      <c r="C75" s="4" t="s">
        <v>535</v>
      </c>
      <c r="D75" s="33">
        <f t="shared" si="10"/>
        <v>8760</v>
      </c>
      <c r="E75" s="88">
        <v>6.5496314062411415E-6</v>
      </c>
      <c r="F75" s="90">
        <f t="shared" si="14"/>
        <v>5.7374771118672403E-2</v>
      </c>
    </row>
    <row r="76" spans="1:6" x14ac:dyDescent="0.35">
      <c r="A76" s="17">
        <f t="shared" si="13"/>
        <v>1073</v>
      </c>
      <c r="B76" s="2" t="s">
        <v>42</v>
      </c>
      <c r="C76" s="4" t="s">
        <v>535</v>
      </c>
      <c r="D76" s="33">
        <f t="shared" si="10"/>
        <v>8760</v>
      </c>
      <c r="E76" s="88">
        <v>6.5496314062411415E-6</v>
      </c>
      <c r="F76" s="90">
        <f t="shared" si="14"/>
        <v>5.7374771118672403E-2</v>
      </c>
    </row>
    <row r="77" spans="1:6" x14ac:dyDescent="0.35">
      <c r="A77" s="17">
        <f t="shared" si="13"/>
        <v>1074</v>
      </c>
      <c r="B77" s="2" t="s">
        <v>41</v>
      </c>
      <c r="C77" s="4" t="s">
        <v>535</v>
      </c>
      <c r="D77" s="33">
        <f t="shared" si="10"/>
        <v>8760</v>
      </c>
      <c r="E77" s="88">
        <v>6.5496314062411415E-6</v>
      </c>
      <c r="F77" s="90">
        <f t="shared" si="14"/>
        <v>5.7374771118672403E-2</v>
      </c>
    </row>
    <row r="78" spans="1:6" x14ac:dyDescent="0.35">
      <c r="A78" s="17">
        <f t="shared" si="13"/>
        <v>1075</v>
      </c>
      <c r="B78" s="2" t="s">
        <v>40</v>
      </c>
      <c r="C78" s="4" t="s">
        <v>535</v>
      </c>
      <c r="D78" s="33">
        <f t="shared" si="10"/>
        <v>8760</v>
      </c>
      <c r="E78" s="88">
        <v>6.5496314062411415E-6</v>
      </c>
      <c r="F78" s="90">
        <f t="shared" si="14"/>
        <v>5.7374771118672403E-2</v>
      </c>
    </row>
    <row r="79" spans="1:6" x14ac:dyDescent="0.35">
      <c r="A79" s="17">
        <f t="shared" si="13"/>
        <v>1076</v>
      </c>
      <c r="B79" s="2" t="s">
        <v>41</v>
      </c>
      <c r="C79" s="4" t="s">
        <v>535</v>
      </c>
      <c r="D79" s="33">
        <f t="shared" si="10"/>
        <v>8760</v>
      </c>
      <c r="E79" s="88">
        <v>6.5496314062411415E-6</v>
      </c>
      <c r="F79" s="90">
        <f t="shared" si="14"/>
        <v>5.7374771118672403E-2</v>
      </c>
    </row>
    <row r="80" spans="1:6" x14ac:dyDescent="0.35">
      <c r="A80" s="17">
        <f t="shared" si="13"/>
        <v>1077</v>
      </c>
      <c r="B80" s="2" t="s">
        <v>40</v>
      </c>
      <c r="C80" s="4" t="s">
        <v>535</v>
      </c>
      <c r="D80" s="33">
        <f t="shared" si="10"/>
        <v>8760</v>
      </c>
      <c r="E80" s="88">
        <v>6.5496314062411415E-6</v>
      </c>
      <c r="F80" s="90">
        <f t="shared" si="14"/>
        <v>5.7374771118672403E-2</v>
      </c>
    </row>
    <row r="81" spans="1:6" x14ac:dyDescent="0.35">
      <c r="A81" s="17">
        <f t="shared" si="13"/>
        <v>1078</v>
      </c>
      <c r="B81" s="2" t="s">
        <v>40</v>
      </c>
      <c r="C81" s="4" t="s">
        <v>535</v>
      </c>
      <c r="D81" s="33">
        <f t="shared" si="10"/>
        <v>8760</v>
      </c>
      <c r="E81" s="88">
        <v>6.5496314062411415E-6</v>
      </c>
      <c r="F81" s="90">
        <f t="shared" si="14"/>
        <v>5.7374771118672403E-2</v>
      </c>
    </row>
    <row r="82" spans="1:6" x14ac:dyDescent="0.35">
      <c r="A82" s="17">
        <f t="shared" si="13"/>
        <v>1079</v>
      </c>
      <c r="B82" s="2" t="s">
        <v>40</v>
      </c>
      <c r="C82" s="4" t="s">
        <v>535</v>
      </c>
      <c r="D82" s="33">
        <f t="shared" si="10"/>
        <v>8760</v>
      </c>
      <c r="E82" s="88">
        <v>6.5496314062411415E-6</v>
      </c>
      <c r="F82" s="90">
        <f t="shared" si="14"/>
        <v>5.7374771118672403E-2</v>
      </c>
    </row>
    <row r="83" spans="1:6" x14ac:dyDescent="0.35">
      <c r="A83" s="17">
        <f t="shared" si="13"/>
        <v>1080</v>
      </c>
      <c r="B83" s="2" t="s">
        <v>40</v>
      </c>
      <c r="C83" s="4" t="s">
        <v>535</v>
      </c>
      <c r="D83" s="33">
        <f t="shared" si="10"/>
        <v>8760</v>
      </c>
      <c r="E83" s="88">
        <v>6.5496314062411415E-6</v>
      </c>
      <c r="F83" s="90">
        <f t="shared" si="14"/>
        <v>5.7374771118672403E-2</v>
      </c>
    </row>
    <row r="84" spans="1:6" x14ac:dyDescent="0.35">
      <c r="A84" s="17">
        <f t="shared" si="13"/>
        <v>1081</v>
      </c>
      <c r="B84" s="2" t="s">
        <v>39</v>
      </c>
      <c r="C84" s="4" t="s">
        <v>535</v>
      </c>
      <c r="D84" s="33">
        <f t="shared" si="10"/>
        <v>8760</v>
      </c>
      <c r="E84" s="88">
        <v>6.5496314062411415E-6</v>
      </c>
      <c r="F84" s="90">
        <f t="shared" si="14"/>
        <v>5.7374771118672403E-2</v>
      </c>
    </row>
    <row r="85" spans="1:6" x14ac:dyDescent="0.35">
      <c r="A85" s="17">
        <f t="shared" si="13"/>
        <v>1082</v>
      </c>
      <c r="B85" s="2" t="s">
        <v>38</v>
      </c>
      <c r="C85" s="4" t="s">
        <v>535</v>
      </c>
      <c r="D85" s="33">
        <f t="shared" si="10"/>
        <v>8760</v>
      </c>
      <c r="E85" s="88">
        <v>6.5496314062411415E-6</v>
      </c>
      <c r="F85" s="90">
        <f t="shared" si="14"/>
        <v>5.7374771118672403E-2</v>
      </c>
    </row>
    <row r="86" spans="1:6" x14ac:dyDescent="0.35">
      <c r="A86" s="17">
        <f t="shared" si="13"/>
        <v>1083</v>
      </c>
      <c r="B86" s="2" t="s">
        <v>37</v>
      </c>
      <c r="C86" s="4" t="s">
        <v>535</v>
      </c>
      <c r="D86" s="33">
        <f t="shared" si="10"/>
        <v>8760</v>
      </c>
      <c r="E86" s="88">
        <v>6.5496314062411415E-6</v>
      </c>
      <c r="F86" s="90">
        <f t="shared" si="14"/>
        <v>5.7374771118672403E-2</v>
      </c>
    </row>
    <row r="87" spans="1:6" x14ac:dyDescent="0.35">
      <c r="A87" s="17">
        <f t="shared" si="13"/>
        <v>1084</v>
      </c>
      <c r="B87" s="2" t="s">
        <v>36</v>
      </c>
      <c r="C87" s="4" t="s">
        <v>535</v>
      </c>
      <c r="D87" s="33">
        <f t="shared" si="10"/>
        <v>8760</v>
      </c>
      <c r="E87" s="88">
        <v>6.5496314062411415E-6</v>
      </c>
      <c r="F87" s="90">
        <f t="shared" si="14"/>
        <v>5.7374771118672403E-2</v>
      </c>
    </row>
    <row r="88" spans="1:6" x14ac:dyDescent="0.35">
      <c r="A88" s="17">
        <f t="shared" si="13"/>
        <v>1085</v>
      </c>
      <c r="B88" s="80" t="s">
        <v>726</v>
      </c>
      <c r="C88" s="4" t="s">
        <v>134</v>
      </c>
      <c r="D88" s="33">
        <f t="shared" si="10"/>
        <v>8760</v>
      </c>
      <c r="E88" s="88">
        <v>0</v>
      </c>
      <c r="F88" s="90">
        <f t="shared" si="14"/>
        <v>0</v>
      </c>
    </row>
    <row r="89" spans="1:6" x14ac:dyDescent="0.35">
      <c r="A89" s="17">
        <f t="shared" si="13"/>
        <v>1086</v>
      </c>
      <c r="B89" s="2" t="s">
        <v>35</v>
      </c>
      <c r="C89" s="4" t="s">
        <v>535</v>
      </c>
      <c r="D89" s="33">
        <f t="shared" si="10"/>
        <v>8760</v>
      </c>
      <c r="E89" s="88">
        <v>3.000000000000003E-7</v>
      </c>
      <c r="F89" s="90">
        <f t="shared" si="14"/>
        <v>2.6280000000000027E-3</v>
      </c>
    </row>
    <row r="90" spans="1:6" x14ac:dyDescent="0.35">
      <c r="A90" s="17">
        <f t="shared" si="13"/>
        <v>1087</v>
      </c>
      <c r="B90" s="2" t="s">
        <v>34</v>
      </c>
      <c r="C90" s="4" t="s">
        <v>136</v>
      </c>
      <c r="D90" s="33">
        <f t="shared" si="10"/>
        <v>8760</v>
      </c>
      <c r="E90" s="88">
        <v>5.3400000000000048E-6</v>
      </c>
      <c r="F90" s="90">
        <f t="shared" si="14"/>
        <v>4.6778400000000039E-2</v>
      </c>
    </row>
    <row r="91" spans="1:6" x14ac:dyDescent="0.35">
      <c r="A91" s="17">
        <f t="shared" si="13"/>
        <v>1088</v>
      </c>
      <c r="B91" s="2" t="s">
        <v>33</v>
      </c>
      <c r="C91" s="4" t="s">
        <v>136</v>
      </c>
      <c r="D91" s="33">
        <f t="shared" si="10"/>
        <v>8760</v>
      </c>
      <c r="E91" s="88">
        <v>5.3400000000000048E-6</v>
      </c>
      <c r="F91" s="90">
        <f t="shared" si="14"/>
        <v>4.6778400000000039E-2</v>
      </c>
    </row>
    <row r="92" spans="1:6" x14ac:dyDescent="0.35">
      <c r="A92" s="17">
        <f t="shared" si="13"/>
        <v>1089</v>
      </c>
      <c r="B92" s="2" t="s">
        <v>33</v>
      </c>
      <c r="C92" s="4" t="s">
        <v>136</v>
      </c>
      <c r="D92" s="33">
        <f t="shared" si="10"/>
        <v>8760</v>
      </c>
      <c r="E92" s="88">
        <v>5.3400000000000048E-6</v>
      </c>
      <c r="F92" s="90">
        <f t="shared" si="14"/>
        <v>4.6778400000000039E-2</v>
      </c>
    </row>
    <row r="93" spans="1:6" x14ac:dyDescent="0.35">
      <c r="A93" s="17">
        <f t="shared" si="13"/>
        <v>1090</v>
      </c>
      <c r="B93" s="22" t="s">
        <v>480</v>
      </c>
      <c r="C93" s="4" t="s">
        <v>134</v>
      </c>
      <c r="D93" s="33">
        <f t="shared" si="10"/>
        <v>8760</v>
      </c>
      <c r="E93" s="88">
        <v>0</v>
      </c>
      <c r="F93" s="90">
        <f t="shared" si="14"/>
        <v>0</v>
      </c>
    </row>
    <row r="94" spans="1:6" x14ac:dyDescent="0.35">
      <c r="A94" s="17">
        <f t="shared" si="13"/>
        <v>1091</v>
      </c>
      <c r="B94" s="2" t="s">
        <v>29</v>
      </c>
      <c r="C94" s="4" t="s">
        <v>535</v>
      </c>
      <c r="D94" s="33">
        <f t="shared" ref="D94:D122" si="15">24*365</f>
        <v>8760</v>
      </c>
      <c r="E94" s="88">
        <v>6.5496314062411415E-6</v>
      </c>
      <c r="F94" s="90">
        <f t="shared" si="14"/>
        <v>5.7374771118672403E-2</v>
      </c>
    </row>
    <row r="95" spans="1:6" x14ac:dyDescent="0.35">
      <c r="A95" s="17">
        <f t="shared" si="13"/>
        <v>1092</v>
      </c>
      <c r="B95" s="2" t="s">
        <v>30</v>
      </c>
      <c r="C95" s="4" t="s">
        <v>535</v>
      </c>
      <c r="D95" s="33">
        <f t="shared" si="15"/>
        <v>8760</v>
      </c>
      <c r="E95" s="88">
        <v>6.5496314062411415E-6</v>
      </c>
      <c r="F95" s="90">
        <f t="shared" si="14"/>
        <v>5.7374771118672403E-2</v>
      </c>
    </row>
    <row r="96" spans="1:6" x14ac:dyDescent="0.35">
      <c r="A96" s="17">
        <f t="shared" si="13"/>
        <v>1093</v>
      </c>
      <c r="B96" s="2" t="s">
        <v>29</v>
      </c>
      <c r="C96" s="4" t="s">
        <v>535</v>
      </c>
      <c r="D96" s="33">
        <f t="shared" si="15"/>
        <v>8760</v>
      </c>
      <c r="E96" s="88">
        <v>6.5496314062411415E-6</v>
      </c>
      <c r="F96" s="90">
        <f t="shared" si="14"/>
        <v>5.7374771118672403E-2</v>
      </c>
    </row>
    <row r="97" spans="1:6" x14ac:dyDescent="0.35">
      <c r="A97" s="17">
        <f t="shared" si="13"/>
        <v>1094</v>
      </c>
      <c r="B97" s="2" t="s">
        <v>30</v>
      </c>
      <c r="C97" s="4" t="s">
        <v>535</v>
      </c>
      <c r="D97" s="33">
        <f t="shared" si="15"/>
        <v>8760</v>
      </c>
      <c r="E97" s="88">
        <v>6.5496314062411415E-6</v>
      </c>
      <c r="F97" s="90">
        <f t="shared" si="14"/>
        <v>5.7374771118672403E-2</v>
      </c>
    </row>
    <row r="98" spans="1:6" x14ac:dyDescent="0.35">
      <c r="A98" s="17">
        <f t="shared" si="13"/>
        <v>1095</v>
      </c>
      <c r="B98" s="2" t="s">
        <v>29</v>
      </c>
      <c r="C98" s="4" t="s">
        <v>535</v>
      </c>
      <c r="D98" s="33">
        <f t="shared" si="15"/>
        <v>8760</v>
      </c>
      <c r="E98" s="88">
        <v>6.5496314062411415E-6</v>
      </c>
      <c r="F98" s="90">
        <f t="shared" si="14"/>
        <v>5.7374771118672403E-2</v>
      </c>
    </row>
    <row r="99" spans="1:6" ht="15.5" x14ac:dyDescent="0.35">
      <c r="A99" s="17">
        <f t="shared" si="13"/>
        <v>1096</v>
      </c>
      <c r="B99" s="2" t="s">
        <v>32</v>
      </c>
      <c r="C99" s="4" t="s">
        <v>535</v>
      </c>
      <c r="D99" s="33">
        <f t="shared" si="15"/>
        <v>8760</v>
      </c>
      <c r="E99" s="88">
        <v>6.5496314062411415E-6</v>
      </c>
      <c r="F99" s="90">
        <f t="shared" si="14"/>
        <v>5.7374771118672403E-2</v>
      </c>
    </row>
    <row r="100" spans="1:6" x14ac:dyDescent="0.35">
      <c r="A100" s="17">
        <f t="shared" si="13"/>
        <v>1097</v>
      </c>
      <c r="B100" s="2" t="s">
        <v>30</v>
      </c>
      <c r="C100" s="4" t="s">
        <v>535</v>
      </c>
      <c r="D100" s="33">
        <f t="shared" si="15"/>
        <v>8760</v>
      </c>
      <c r="E100" s="88">
        <v>6.5496314062411415E-6</v>
      </c>
      <c r="F100" s="90">
        <f t="shared" si="14"/>
        <v>5.7374771118672403E-2</v>
      </c>
    </row>
    <row r="101" spans="1:6" x14ac:dyDescent="0.35">
      <c r="A101" s="17">
        <f t="shared" si="13"/>
        <v>1098</v>
      </c>
      <c r="B101" s="2" t="s">
        <v>29</v>
      </c>
      <c r="C101" s="4" t="s">
        <v>535</v>
      </c>
      <c r="D101" s="33">
        <f t="shared" si="15"/>
        <v>8760</v>
      </c>
      <c r="E101" s="88">
        <v>6.5496314062411415E-6</v>
      </c>
      <c r="F101" s="90">
        <f t="shared" si="14"/>
        <v>5.7374771118672403E-2</v>
      </c>
    </row>
    <row r="102" spans="1:6" x14ac:dyDescent="0.35">
      <c r="A102" s="17">
        <f t="shared" ref="A102:A122" si="16">A101+1</f>
        <v>1099</v>
      </c>
      <c r="B102" s="2" t="s">
        <v>30</v>
      </c>
      <c r="C102" s="4" t="s">
        <v>535</v>
      </c>
      <c r="D102" s="33">
        <f t="shared" si="15"/>
        <v>8760</v>
      </c>
      <c r="E102" s="88">
        <v>6.5496314062411415E-6</v>
      </c>
      <c r="F102" s="90">
        <f t="shared" ref="F102:F122" si="17">D102*E102</f>
        <v>5.7374771118672403E-2</v>
      </c>
    </row>
    <row r="103" spans="1:6" x14ac:dyDescent="0.35">
      <c r="A103" s="17">
        <f t="shared" si="16"/>
        <v>1100</v>
      </c>
      <c r="B103" s="2" t="s">
        <v>31</v>
      </c>
      <c r="C103" s="4" t="s">
        <v>535</v>
      </c>
      <c r="D103" s="33">
        <f t="shared" si="15"/>
        <v>8760</v>
      </c>
      <c r="E103" s="88">
        <v>6.5496314062411415E-6</v>
      </c>
      <c r="F103" s="90">
        <f t="shared" si="17"/>
        <v>5.7374771118672403E-2</v>
      </c>
    </row>
    <row r="104" spans="1:6" x14ac:dyDescent="0.35">
      <c r="A104" s="17">
        <f t="shared" si="16"/>
        <v>1101</v>
      </c>
      <c r="B104" s="2" t="s">
        <v>30</v>
      </c>
      <c r="C104" s="4" t="s">
        <v>535</v>
      </c>
      <c r="D104" s="33">
        <f t="shared" si="15"/>
        <v>8760</v>
      </c>
      <c r="E104" s="88">
        <v>6.5496314062411415E-6</v>
      </c>
      <c r="F104" s="90">
        <f t="shared" si="17"/>
        <v>5.7374771118672403E-2</v>
      </c>
    </row>
    <row r="105" spans="1:6" x14ac:dyDescent="0.35">
      <c r="A105" s="17">
        <f t="shared" si="16"/>
        <v>1102</v>
      </c>
      <c r="B105" s="2" t="s">
        <v>29</v>
      </c>
      <c r="C105" s="4" t="s">
        <v>535</v>
      </c>
      <c r="D105" s="33">
        <f t="shared" si="15"/>
        <v>8760</v>
      </c>
      <c r="E105" s="88">
        <v>6.5496314062411415E-6</v>
      </c>
      <c r="F105" s="90">
        <f t="shared" si="17"/>
        <v>5.7374771118672403E-2</v>
      </c>
    </row>
    <row r="106" spans="1:6" ht="15.5" x14ac:dyDescent="0.35">
      <c r="A106" s="17">
        <f t="shared" si="16"/>
        <v>1103</v>
      </c>
      <c r="B106" s="2" t="s">
        <v>32</v>
      </c>
      <c r="C106" s="4" t="s">
        <v>535</v>
      </c>
      <c r="D106" s="33">
        <f t="shared" si="15"/>
        <v>8760</v>
      </c>
      <c r="E106" s="88">
        <v>6.5496314062411415E-6</v>
      </c>
      <c r="F106" s="90">
        <f t="shared" si="17"/>
        <v>5.7374771118672403E-2</v>
      </c>
    </row>
    <row r="107" spans="1:6" ht="15.5" x14ac:dyDescent="0.35">
      <c r="A107" s="17">
        <f t="shared" si="16"/>
        <v>1104</v>
      </c>
      <c r="B107" s="2" t="s">
        <v>32</v>
      </c>
      <c r="C107" s="4" t="s">
        <v>535</v>
      </c>
      <c r="D107" s="33">
        <f t="shared" si="15"/>
        <v>8760</v>
      </c>
      <c r="E107" s="88">
        <v>6.5496314062411415E-6</v>
      </c>
      <c r="F107" s="90">
        <f t="shared" si="17"/>
        <v>5.7374771118672403E-2</v>
      </c>
    </row>
    <row r="108" spans="1:6" ht="15.5" x14ac:dyDescent="0.35">
      <c r="A108" s="17">
        <f t="shared" si="16"/>
        <v>1105</v>
      </c>
      <c r="B108" s="2" t="s">
        <v>32</v>
      </c>
      <c r="C108" s="4" t="s">
        <v>535</v>
      </c>
      <c r="D108" s="33">
        <f t="shared" si="15"/>
        <v>8760</v>
      </c>
      <c r="E108" s="88">
        <v>6.5496314062411415E-6</v>
      </c>
      <c r="F108" s="90">
        <f t="shared" si="17"/>
        <v>5.7374771118672403E-2</v>
      </c>
    </row>
    <row r="109" spans="1:6" ht="15.5" x14ac:dyDescent="0.35">
      <c r="A109" s="17">
        <f t="shared" si="16"/>
        <v>1106</v>
      </c>
      <c r="B109" s="2" t="s">
        <v>32</v>
      </c>
      <c r="C109" s="4" t="s">
        <v>535</v>
      </c>
      <c r="D109" s="33">
        <f t="shared" si="15"/>
        <v>8760</v>
      </c>
      <c r="E109" s="88">
        <v>6.5496314062411415E-6</v>
      </c>
      <c r="F109" s="90">
        <f t="shared" si="17"/>
        <v>5.7374771118672403E-2</v>
      </c>
    </row>
    <row r="110" spans="1:6" ht="15.5" x14ac:dyDescent="0.35">
      <c r="A110" s="17">
        <f t="shared" si="16"/>
        <v>1107</v>
      </c>
      <c r="B110" s="2" t="s">
        <v>32</v>
      </c>
      <c r="C110" s="4" t="s">
        <v>535</v>
      </c>
      <c r="D110" s="33">
        <f t="shared" si="15"/>
        <v>8760</v>
      </c>
      <c r="E110" s="88">
        <v>6.5496314062411415E-6</v>
      </c>
      <c r="F110" s="90">
        <f t="shared" si="17"/>
        <v>5.7374771118672403E-2</v>
      </c>
    </row>
    <row r="111" spans="1:6" x14ac:dyDescent="0.35">
      <c r="A111" s="17">
        <f t="shared" si="16"/>
        <v>1108</v>
      </c>
      <c r="B111" s="65" t="s">
        <v>437</v>
      </c>
      <c r="C111" s="4" t="s">
        <v>535</v>
      </c>
      <c r="D111" s="33">
        <f t="shared" si="15"/>
        <v>8760</v>
      </c>
      <c r="E111" s="88">
        <v>6.5496314062411415E-6</v>
      </c>
      <c r="F111" s="90">
        <f t="shared" si="17"/>
        <v>5.7374771118672403E-2</v>
      </c>
    </row>
    <row r="112" spans="1:6" ht="15.5" x14ac:dyDescent="0.35">
      <c r="A112" s="17">
        <f t="shared" si="16"/>
        <v>1109</v>
      </c>
      <c r="B112" s="2" t="s">
        <v>32</v>
      </c>
      <c r="C112" s="4" t="s">
        <v>535</v>
      </c>
      <c r="D112" s="33">
        <f t="shared" si="15"/>
        <v>8760</v>
      </c>
      <c r="E112" s="88">
        <v>6.5496314062411415E-6</v>
      </c>
      <c r="F112" s="90">
        <f t="shared" si="17"/>
        <v>5.7374771118672403E-2</v>
      </c>
    </row>
    <row r="113" spans="1:6" ht="15.5" x14ac:dyDescent="0.35">
      <c r="A113" s="17">
        <f t="shared" si="16"/>
        <v>1110</v>
      </c>
      <c r="B113" s="2" t="s">
        <v>32</v>
      </c>
      <c r="C113" s="4" t="s">
        <v>535</v>
      </c>
      <c r="D113" s="33">
        <f t="shared" si="15"/>
        <v>8760</v>
      </c>
      <c r="E113" s="88">
        <v>6.5496314062411415E-6</v>
      </c>
      <c r="F113" s="90">
        <f t="shared" si="17"/>
        <v>5.7374771118672403E-2</v>
      </c>
    </row>
    <row r="114" spans="1:6" ht="15.5" x14ac:dyDescent="0.35">
      <c r="A114" s="17">
        <f t="shared" si="16"/>
        <v>1111</v>
      </c>
      <c r="B114" s="2" t="s">
        <v>32</v>
      </c>
      <c r="C114" s="4" t="s">
        <v>535</v>
      </c>
      <c r="D114" s="33">
        <f t="shared" si="15"/>
        <v>8760</v>
      </c>
      <c r="E114" s="88">
        <v>6.5496314062411415E-6</v>
      </c>
      <c r="F114" s="90">
        <f t="shared" si="17"/>
        <v>5.7374771118672403E-2</v>
      </c>
    </row>
    <row r="115" spans="1:6" x14ac:dyDescent="0.35">
      <c r="A115" s="17">
        <f t="shared" si="16"/>
        <v>1112</v>
      </c>
      <c r="B115" s="65" t="s">
        <v>393</v>
      </c>
      <c r="C115" s="4" t="s">
        <v>136</v>
      </c>
      <c r="D115" s="33">
        <f t="shared" si="15"/>
        <v>8760</v>
      </c>
      <c r="E115" s="88">
        <v>2.2167983221123862E-5</v>
      </c>
      <c r="F115" s="90">
        <f t="shared" si="17"/>
        <v>0.19419153301704503</v>
      </c>
    </row>
    <row r="116" spans="1:6" x14ac:dyDescent="0.35">
      <c r="A116" s="17">
        <f t="shared" si="16"/>
        <v>1113</v>
      </c>
      <c r="B116" s="65" t="s">
        <v>241</v>
      </c>
      <c r="C116" s="4" t="s">
        <v>535</v>
      </c>
      <c r="D116" s="33">
        <f t="shared" si="15"/>
        <v>8760</v>
      </c>
      <c r="E116" s="88">
        <v>6.5496314062411415E-6</v>
      </c>
      <c r="F116" s="90">
        <f t="shared" si="17"/>
        <v>5.7374771118672403E-2</v>
      </c>
    </row>
    <row r="117" spans="1:6" x14ac:dyDescent="0.35">
      <c r="A117" s="17">
        <f t="shared" si="16"/>
        <v>1114</v>
      </c>
      <c r="B117" s="65" t="s">
        <v>238</v>
      </c>
      <c r="C117" s="4" t="s">
        <v>535</v>
      </c>
      <c r="D117" s="33">
        <f t="shared" si="15"/>
        <v>8760</v>
      </c>
      <c r="E117" s="88">
        <v>6.5496314062411415E-6</v>
      </c>
      <c r="F117" s="90">
        <f t="shared" si="17"/>
        <v>5.7374771118672403E-2</v>
      </c>
    </row>
    <row r="118" spans="1:6" x14ac:dyDescent="0.35">
      <c r="A118" s="17">
        <f t="shared" si="16"/>
        <v>1115</v>
      </c>
      <c r="B118" s="65" t="s">
        <v>638</v>
      </c>
      <c r="C118" s="4" t="s">
        <v>535</v>
      </c>
      <c r="D118" s="33">
        <f t="shared" si="15"/>
        <v>8760</v>
      </c>
      <c r="E118" s="88">
        <v>6.5496314062411415E-6</v>
      </c>
      <c r="F118" s="90">
        <f t="shared" si="17"/>
        <v>5.7374771118672403E-2</v>
      </c>
    </row>
    <row r="119" spans="1:6" x14ac:dyDescent="0.35">
      <c r="A119" s="17">
        <f t="shared" si="16"/>
        <v>1116</v>
      </c>
      <c r="B119" s="65" t="s">
        <v>393</v>
      </c>
      <c r="C119" s="4" t="s">
        <v>535</v>
      </c>
      <c r="D119" s="33">
        <f t="shared" si="15"/>
        <v>8760</v>
      </c>
      <c r="E119" s="88">
        <v>6.5496314062411415E-6</v>
      </c>
      <c r="F119" s="90">
        <f t="shared" si="17"/>
        <v>5.7374771118672403E-2</v>
      </c>
    </row>
    <row r="120" spans="1:6" ht="15.5" x14ac:dyDescent="0.35">
      <c r="A120" s="17">
        <f t="shared" si="16"/>
        <v>1117</v>
      </c>
      <c r="B120" s="2" t="s">
        <v>32</v>
      </c>
      <c r="C120" s="4" t="s">
        <v>535</v>
      </c>
      <c r="D120" s="33">
        <f t="shared" si="15"/>
        <v>8760</v>
      </c>
      <c r="E120" s="88">
        <v>6.5496314062411415E-6</v>
      </c>
      <c r="F120" s="90">
        <f t="shared" si="17"/>
        <v>5.7374771118672403E-2</v>
      </c>
    </row>
    <row r="121" spans="1:6" x14ac:dyDescent="0.35">
      <c r="A121" s="17">
        <f t="shared" si="16"/>
        <v>1118</v>
      </c>
      <c r="B121" s="65" t="s">
        <v>9</v>
      </c>
      <c r="C121" s="4" t="s">
        <v>535</v>
      </c>
      <c r="D121" s="33">
        <f t="shared" si="15"/>
        <v>8760</v>
      </c>
      <c r="E121" s="88">
        <v>6.5496314062411415E-6</v>
      </c>
      <c r="F121" s="90">
        <f t="shared" si="17"/>
        <v>5.7374771118672403E-2</v>
      </c>
    </row>
    <row r="122" spans="1:6" x14ac:dyDescent="0.35">
      <c r="A122" s="17">
        <f t="shared" si="16"/>
        <v>1119</v>
      </c>
      <c r="B122" s="65" t="s">
        <v>241</v>
      </c>
      <c r="C122" s="4" t="s">
        <v>136</v>
      </c>
      <c r="D122" s="33">
        <f t="shared" si="15"/>
        <v>8760</v>
      </c>
      <c r="E122" s="88">
        <v>2.2167983221123862E-5</v>
      </c>
      <c r="F122" s="90">
        <f t="shared" si="17"/>
        <v>0.19419153301704503</v>
      </c>
    </row>
    <row r="124" spans="1:6" ht="45" customHeight="1" x14ac:dyDescent="0.35">
      <c r="A124" s="109" t="s">
        <v>784</v>
      </c>
      <c r="B124" s="111"/>
      <c r="C124" s="111"/>
      <c r="D124" s="111"/>
      <c r="E124" s="111"/>
      <c r="F124" s="111"/>
    </row>
  </sheetData>
  <autoFilter ref="A3:C105"/>
  <mergeCells count="1">
    <mergeCell ref="A124:F124"/>
  </mergeCells>
  <pageMargins left="0.25" right="0.25" top="0.25" bottom="0.25" header="0.05" footer="0.05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52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10.1640625" style="8" customWidth="1"/>
    <col min="2" max="2" width="40.6640625" style="2" customWidth="1"/>
    <col min="3" max="3" width="20.6640625" style="47" customWidth="1"/>
    <col min="4" max="6" width="9.33203125" style="31" customWidth="1"/>
    <col min="7" max="15" width="9.33203125" style="2" customWidth="1"/>
    <col min="16" max="16384" width="9" style="2"/>
  </cols>
  <sheetData>
    <row r="1" spans="1:6" ht="18.5" x14ac:dyDescent="0.45">
      <c r="A1" s="76" t="str">
        <f>'List of Zones'!B7</f>
        <v>Zone 2</v>
      </c>
      <c r="B1" s="77" t="str">
        <f>'List of Zones'!C7</f>
        <v>Teklon L-2 PAQ System</v>
      </c>
      <c r="C1" s="46"/>
    </row>
    <row r="2" spans="1:6" ht="15.75" customHeight="1" x14ac:dyDescent="0.35">
      <c r="D2" s="87"/>
      <c r="E2" s="32" t="s">
        <v>545</v>
      </c>
      <c r="F2" s="89">
        <f>SUM(F4:F999)</f>
        <v>0</v>
      </c>
    </row>
    <row r="3" spans="1:6" ht="33" customHeight="1" x14ac:dyDescent="0.35">
      <c r="A3" s="9" t="s">
        <v>81</v>
      </c>
      <c r="B3" s="14" t="s">
        <v>291</v>
      </c>
      <c r="C3" s="50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8">
        <v>2001</v>
      </c>
      <c r="B4" s="2" t="s">
        <v>3</v>
      </c>
      <c r="C4" s="47" t="s">
        <v>134</v>
      </c>
      <c r="D4" s="33">
        <f>24*365</f>
        <v>8760</v>
      </c>
      <c r="E4" s="88">
        <v>0</v>
      </c>
      <c r="F4" s="88">
        <f>D4*E4</f>
        <v>0</v>
      </c>
    </row>
    <row r="5" spans="1:6" x14ac:dyDescent="0.35">
      <c r="A5" s="8">
        <f t="shared" ref="A5" si="0">A4+1</f>
        <v>2002</v>
      </c>
      <c r="B5" s="2" t="s">
        <v>132</v>
      </c>
      <c r="C5" s="47" t="s">
        <v>535</v>
      </c>
      <c r="D5" s="33">
        <f t="shared" ref="D5" si="1">24*365</f>
        <v>8760</v>
      </c>
      <c r="E5" s="88">
        <v>0</v>
      </c>
      <c r="F5" s="88">
        <f t="shared" ref="F5" si="2">D5*E5</f>
        <v>0</v>
      </c>
    </row>
    <row r="6" spans="1:6" x14ac:dyDescent="0.35">
      <c r="A6" s="8">
        <f t="shared" ref="A6:A37" si="3">A5+1</f>
        <v>2003</v>
      </c>
      <c r="B6" s="2" t="s">
        <v>694</v>
      </c>
      <c r="C6" s="47" t="s">
        <v>535</v>
      </c>
      <c r="D6" s="33">
        <f t="shared" ref="D6:D37" si="4">24*365</f>
        <v>8760</v>
      </c>
      <c r="E6" s="88">
        <v>0</v>
      </c>
      <c r="F6" s="88">
        <f t="shared" ref="F6:F37" si="5">D6*E6</f>
        <v>0</v>
      </c>
    </row>
    <row r="7" spans="1:6" x14ac:dyDescent="0.35">
      <c r="A7" s="8">
        <f t="shared" si="3"/>
        <v>2004</v>
      </c>
      <c r="B7" s="2" t="s">
        <v>131</v>
      </c>
      <c r="C7" s="47" t="s">
        <v>535</v>
      </c>
      <c r="D7" s="33">
        <f t="shared" si="4"/>
        <v>8760</v>
      </c>
      <c r="E7" s="88">
        <v>0</v>
      </c>
      <c r="F7" s="88">
        <f t="shared" si="5"/>
        <v>0</v>
      </c>
    </row>
    <row r="8" spans="1:6" x14ac:dyDescent="0.35">
      <c r="A8" s="8">
        <f t="shared" si="3"/>
        <v>2005</v>
      </c>
      <c r="B8" s="2" t="s">
        <v>131</v>
      </c>
      <c r="C8" s="47" t="s">
        <v>535</v>
      </c>
      <c r="D8" s="33">
        <f t="shared" si="4"/>
        <v>8760</v>
      </c>
      <c r="E8" s="88">
        <v>0</v>
      </c>
      <c r="F8" s="88">
        <f t="shared" si="5"/>
        <v>0</v>
      </c>
    </row>
    <row r="9" spans="1:6" x14ac:dyDescent="0.35">
      <c r="A9" s="8">
        <f t="shared" si="3"/>
        <v>2006</v>
      </c>
      <c r="B9" s="2" t="s">
        <v>130</v>
      </c>
      <c r="C9" s="47" t="s">
        <v>535</v>
      </c>
      <c r="D9" s="33">
        <f t="shared" si="4"/>
        <v>8760</v>
      </c>
      <c r="E9" s="88">
        <v>0</v>
      </c>
      <c r="F9" s="88">
        <f t="shared" si="5"/>
        <v>0</v>
      </c>
    </row>
    <row r="10" spans="1:6" x14ac:dyDescent="0.35">
      <c r="A10" s="8">
        <f t="shared" si="3"/>
        <v>2007</v>
      </c>
      <c r="B10" s="2" t="s">
        <v>129</v>
      </c>
      <c r="C10" s="47" t="s">
        <v>535</v>
      </c>
      <c r="D10" s="33">
        <f t="shared" si="4"/>
        <v>8760</v>
      </c>
      <c r="E10" s="88">
        <v>0</v>
      </c>
      <c r="F10" s="88">
        <f t="shared" si="5"/>
        <v>0</v>
      </c>
    </row>
    <row r="11" spans="1:6" x14ac:dyDescent="0.35">
      <c r="A11" s="8">
        <f t="shared" si="3"/>
        <v>2008</v>
      </c>
      <c r="B11" s="2" t="s">
        <v>128</v>
      </c>
      <c r="C11" s="47" t="s">
        <v>535</v>
      </c>
      <c r="D11" s="33">
        <f t="shared" si="4"/>
        <v>8760</v>
      </c>
      <c r="E11" s="88">
        <v>0</v>
      </c>
      <c r="F11" s="88">
        <f t="shared" si="5"/>
        <v>0</v>
      </c>
    </row>
    <row r="12" spans="1:6" x14ac:dyDescent="0.35">
      <c r="A12" s="8">
        <f t="shared" si="3"/>
        <v>2009</v>
      </c>
      <c r="B12" s="2" t="s">
        <v>127</v>
      </c>
      <c r="C12" s="47" t="s">
        <v>535</v>
      </c>
      <c r="D12" s="33">
        <f t="shared" si="4"/>
        <v>8760</v>
      </c>
      <c r="E12" s="88">
        <v>0</v>
      </c>
      <c r="F12" s="88">
        <f t="shared" si="5"/>
        <v>0</v>
      </c>
    </row>
    <row r="13" spans="1:6" x14ac:dyDescent="0.35">
      <c r="A13" s="8">
        <f t="shared" si="3"/>
        <v>2010</v>
      </c>
      <c r="B13" s="2" t="s">
        <v>126</v>
      </c>
      <c r="C13" s="47" t="s">
        <v>535</v>
      </c>
      <c r="D13" s="33">
        <f t="shared" si="4"/>
        <v>8760</v>
      </c>
      <c r="E13" s="88">
        <v>0</v>
      </c>
      <c r="F13" s="88">
        <f t="shared" si="5"/>
        <v>0</v>
      </c>
    </row>
    <row r="14" spans="1:6" x14ac:dyDescent="0.35">
      <c r="A14" s="8">
        <f t="shared" si="3"/>
        <v>2011</v>
      </c>
      <c r="B14" s="2" t="s">
        <v>125</v>
      </c>
      <c r="C14" s="47" t="s">
        <v>535</v>
      </c>
      <c r="D14" s="33">
        <f t="shared" si="4"/>
        <v>8760</v>
      </c>
      <c r="E14" s="88">
        <v>0</v>
      </c>
      <c r="F14" s="88">
        <f t="shared" si="5"/>
        <v>0</v>
      </c>
    </row>
    <row r="15" spans="1:6" x14ac:dyDescent="0.35">
      <c r="A15" s="8">
        <f t="shared" si="3"/>
        <v>2012</v>
      </c>
      <c r="B15" s="2" t="s">
        <v>124</v>
      </c>
      <c r="C15" s="47" t="s">
        <v>136</v>
      </c>
      <c r="D15" s="33">
        <f t="shared" si="4"/>
        <v>8760</v>
      </c>
      <c r="E15" s="88">
        <v>0</v>
      </c>
      <c r="F15" s="88">
        <f t="shared" si="5"/>
        <v>0</v>
      </c>
    </row>
    <row r="16" spans="1:6" x14ac:dyDescent="0.35">
      <c r="A16" s="8">
        <f t="shared" si="3"/>
        <v>2013</v>
      </c>
      <c r="B16" s="2" t="s">
        <v>123</v>
      </c>
      <c r="C16" s="47" t="s">
        <v>535</v>
      </c>
      <c r="D16" s="33">
        <f t="shared" si="4"/>
        <v>8760</v>
      </c>
      <c r="E16" s="88">
        <v>0</v>
      </c>
      <c r="F16" s="88">
        <f t="shared" si="5"/>
        <v>0</v>
      </c>
    </row>
    <row r="17" spans="1:6" x14ac:dyDescent="0.35">
      <c r="A17" s="8">
        <f t="shared" si="3"/>
        <v>2014</v>
      </c>
      <c r="B17" s="2" t="s">
        <v>122</v>
      </c>
      <c r="C17" s="47" t="s">
        <v>134</v>
      </c>
      <c r="D17" s="33">
        <f t="shared" si="4"/>
        <v>8760</v>
      </c>
      <c r="E17" s="88">
        <v>0</v>
      </c>
      <c r="F17" s="88">
        <f t="shared" si="5"/>
        <v>0</v>
      </c>
    </row>
    <row r="18" spans="1:6" x14ac:dyDescent="0.35">
      <c r="A18" s="8">
        <f t="shared" si="3"/>
        <v>2015</v>
      </c>
      <c r="B18" s="2" t="s">
        <v>121</v>
      </c>
      <c r="C18" s="47" t="s">
        <v>535</v>
      </c>
      <c r="D18" s="33">
        <f t="shared" si="4"/>
        <v>8760</v>
      </c>
      <c r="E18" s="88">
        <v>0</v>
      </c>
      <c r="F18" s="88">
        <f t="shared" si="5"/>
        <v>0</v>
      </c>
    </row>
    <row r="19" spans="1:6" x14ac:dyDescent="0.35">
      <c r="A19" s="8">
        <f t="shared" si="3"/>
        <v>2016</v>
      </c>
      <c r="B19" s="2" t="s">
        <v>120</v>
      </c>
      <c r="C19" s="47" t="s">
        <v>535</v>
      </c>
      <c r="D19" s="33">
        <f t="shared" si="4"/>
        <v>8760</v>
      </c>
      <c r="E19" s="88">
        <v>0</v>
      </c>
      <c r="F19" s="88">
        <f t="shared" si="5"/>
        <v>0</v>
      </c>
    </row>
    <row r="20" spans="1:6" x14ac:dyDescent="0.35">
      <c r="A20" s="8">
        <f t="shared" si="3"/>
        <v>2017</v>
      </c>
      <c r="B20" s="2" t="s">
        <v>119</v>
      </c>
      <c r="C20" s="47" t="s">
        <v>535</v>
      </c>
      <c r="D20" s="33">
        <f t="shared" si="4"/>
        <v>8760</v>
      </c>
      <c r="E20" s="88">
        <v>0</v>
      </c>
      <c r="F20" s="88">
        <f t="shared" si="5"/>
        <v>0</v>
      </c>
    </row>
    <row r="21" spans="1:6" x14ac:dyDescent="0.35">
      <c r="A21" s="8">
        <f t="shared" si="3"/>
        <v>2018</v>
      </c>
      <c r="B21" s="2" t="s">
        <v>118</v>
      </c>
      <c r="C21" s="47" t="s">
        <v>535</v>
      </c>
      <c r="D21" s="33">
        <f t="shared" si="4"/>
        <v>8760</v>
      </c>
      <c r="E21" s="88">
        <v>0</v>
      </c>
      <c r="F21" s="88">
        <f t="shared" si="5"/>
        <v>0</v>
      </c>
    </row>
    <row r="22" spans="1:6" x14ac:dyDescent="0.35">
      <c r="A22" s="8">
        <f t="shared" si="3"/>
        <v>2019</v>
      </c>
      <c r="B22" s="2" t="s">
        <v>117</v>
      </c>
      <c r="C22" s="47" t="s">
        <v>535</v>
      </c>
      <c r="D22" s="33">
        <f t="shared" si="4"/>
        <v>8760</v>
      </c>
      <c r="E22" s="88">
        <v>0</v>
      </c>
      <c r="F22" s="88">
        <f t="shared" si="5"/>
        <v>0</v>
      </c>
    </row>
    <row r="23" spans="1:6" x14ac:dyDescent="0.35">
      <c r="A23" s="8">
        <f t="shared" si="3"/>
        <v>2020</v>
      </c>
      <c r="B23" s="2" t="s">
        <v>116</v>
      </c>
      <c r="C23" s="47" t="s">
        <v>535</v>
      </c>
      <c r="D23" s="33">
        <f t="shared" si="4"/>
        <v>8760</v>
      </c>
      <c r="E23" s="88">
        <v>0</v>
      </c>
      <c r="F23" s="88">
        <f t="shared" si="5"/>
        <v>0</v>
      </c>
    </row>
    <row r="24" spans="1:6" x14ac:dyDescent="0.35">
      <c r="A24" s="8">
        <f t="shared" si="3"/>
        <v>2021</v>
      </c>
      <c r="B24" s="2" t="s">
        <v>111</v>
      </c>
      <c r="C24" s="47" t="s">
        <v>535</v>
      </c>
      <c r="D24" s="33">
        <f t="shared" si="4"/>
        <v>8760</v>
      </c>
      <c r="E24" s="88">
        <v>0</v>
      </c>
      <c r="F24" s="88">
        <f t="shared" si="5"/>
        <v>0</v>
      </c>
    </row>
    <row r="25" spans="1:6" x14ac:dyDescent="0.35">
      <c r="A25" s="8">
        <f t="shared" si="3"/>
        <v>2022</v>
      </c>
      <c r="B25" s="2" t="s">
        <v>115</v>
      </c>
      <c r="C25" s="47" t="s">
        <v>535</v>
      </c>
      <c r="D25" s="33">
        <f t="shared" si="4"/>
        <v>8760</v>
      </c>
      <c r="E25" s="88">
        <v>0</v>
      </c>
      <c r="F25" s="88">
        <f t="shared" si="5"/>
        <v>0</v>
      </c>
    </row>
    <row r="26" spans="1:6" x14ac:dyDescent="0.35">
      <c r="A26" s="8">
        <f t="shared" si="3"/>
        <v>2023</v>
      </c>
      <c r="B26" s="2" t="s">
        <v>114</v>
      </c>
      <c r="C26" s="47" t="s">
        <v>535</v>
      </c>
      <c r="D26" s="33">
        <f t="shared" si="4"/>
        <v>8760</v>
      </c>
      <c r="E26" s="88">
        <v>0</v>
      </c>
      <c r="F26" s="88">
        <f t="shared" si="5"/>
        <v>0</v>
      </c>
    </row>
    <row r="27" spans="1:6" x14ac:dyDescent="0.35">
      <c r="A27" s="8">
        <f t="shared" si="3"/>
        <v>2024</v>
      </c>
      <c r="B27" s="2" t="s">
        <v>113</v>
      </c>
      <c r="C27" s="47" t="s">
        <v>535</v>
      </c>
      <c r="D27" s="33">
        <f t="shared" si="4"/>
        <v>8760</v>
      </c>
      <c r="E27" s="88">
        <v>0</v>
      </c>
      <c r="F27" s="88">
        <f t="shared" si="5"/>
        <v>0</v>
      </c>
    </row>
    <row r="28" spans="1:6" x14ac:dyDescent="0.35">
      <c r="A28" s="8">
        <f t="shared" si="3"/>
        <v>2025</v>
      </c>
      <c r="B28" s="2" t="s">
        <v>112</v>
      </c>
      <c r="C28" s="47" t="s">
        <v>535</v>
      </c>
      <c r="D28" s="33">
        <f t="shared" si="4"/>
        <v>8760</v>
      </c>
      <c r="E28" s="88">
        <v>0</v>
      </c>
      <c r="F28" s="88">
        <f t="shared" si="5"/>
        <v>0</v>
      </c>
    </row>
    <row r="29" spans="1:6" x14ac:dyDescent="0.35">
      <c r="A29" s="8">
        <f t="shared" si="3"/>
        <v>2026</v>
      </c>
      <c r="B29" s="2" t="s">
        <v>111</v>
      </c>
      <c r="C29" s="47" t="s">
        <v>535</v>
      </c>
      <c r="D29" s="33">
        <f t="shared" si="4"/>
        <v>8760</v>
      </c>
      <c r="E29" s="88">
        <v>0</v>
      </c>
      <c r="F29" s="88">
        <f t="shared" si="5"/>
        <v>0</v>
      </c>
    </row>
    <row r="30" spans="1:6" x14ac:dyDescent="0.35">
      <c r="A30" s="8">
        <f t="shared" si="3"/>
        <v>2027</v>
      </c>
      <c r="B30" s="2" t="s">
        <v>110</v>
      </c>
      <c r="C30" s="47" t="s">
        <v>535</v>
      </c>
      <c r="D30" s="33">
        <f t="shared" si="4"/>
        <v>8760</v>
      </c>
      <c r="E30" s="88">
        <v>0</v>
      </c>
      <c r="F30" s="88">
        <f t="shared" si="5"/>
        <v>0</v>
      </c>
    </row>
    <row r="31" spans="1:6" x14ac:dyDescent="0.35">
      <c r="A31" s="8">
        <f t="shared" si="3"/>
        <v>2028</v>
      </c>
      <c r="B31" s="2" t="s">
        <v>109</v>
      </c>
      <c r="C31" s="47" t="s">
        <v>535</v>
      </c>
      <c r="D31" s="33">
        <f t="shared" si="4"/>
        <v>8760</v>
      </c>
      <c r="E31" s="88">
        <v>0</v>
      </c>
      <c r="F31" s="88">
        <f t="shared" si="5"/>
        <v>0</v>
      </c>
    </row>
    <row r="32" spans="1:6" x14ac:dyDescent="0.35">
      <c r="A32" s="8">
        <f t="shared" si="3"/>
        <v>2029</v>
      </c>
      <c r="B32" s="2" t="s">
        <v>94</v>
      </c>
      <c r="C32" s="47" t="s">
        <v>535</v>
      </c>
      <c r="D32" s="33">
        <f t="shared" si="4"/>
        <v>8760</v>
      </c>
      <c r="E32" s="88">
        <v>0</v>
      </c>
      <c r="F32" s="88">
        <f t="shared" si="5"/>
        <v>0</v>
      </c>
    </row>
    <row r="33" spans="1:6" x14ac:dyDescent="0.35">
      <c r="A33" s="8">
        <f t="shared" si="3"/>
        <v>2030</v>
      </c>
      <c r="B33" s="2" t="s">
        <v>99</v>
      </c>
      <c r="C33" s="47" t="s">
        <v>535</v>
      </c>
      <c r="D33" s="33">
        <f t="shared" si="4"/>
        <v>8760</v>
      </c>
      <c r="E33" s="88">
        <v>0</v>
      </c>
      <c r="F33" s="88">
        <f t="shared" si="5"/>
        <v>0</v>
      </c>
    </row>
    <row r="34" spans="1:6" x14ac:dyDescent="0.35">
      <c r="A34" s="8">
        <f t="shared" si="3"/>
        <v>2031</v>
      </c>
      <c r="B34" s="2" t="s">
        <v>94</v>
      </c>
      <c r="C34" s="47" t="s">
        <v>535</v>
      </c>
      <c r="D34" s="33">
        <f t="shared" si="4"/>
        <v>8760</v>
      </c>
      <c r="E34" s="88">
        <v>0</v>
      </c>
      <c r="F34" s="88">
        <f t="shared" si="5"/>
        <v>0</v>
      </c>
    </row>
    <row r="35" spans="1:6" x14ac:dyDescent="0.35">
      <c r="A35" s="8">
        <f t="shared" si="3"/>
        <v>2032</v>
      </c>
      <c r="B35" s="2" t="s">
        <v>102</v>
      </c>
      <c r="C35" s="47" t="s">
        <v>535</v>
      </c>
      <c r="D35" s="33">
        <f t="shared" si="4"/>
        <v>8760</v>
      </c>
      <c r="E35" s="88">
        <v>0</v>
      </c>
      <c r="F35" s="88">
        <f t="shared" si="5"/>
        <v>0</v>
      </c>
    </row>
    <row r="36" spans="1:6" x14ac:dyDescent="0.35">
      <c r="A36" s="8">
        <f t="shared" si="3"/>
        <v>2033</v>
      </c>
      <c r="B36" s="2" t="s">
        <v>101</v>
      </c>
      <c r="C36" s="47" t="s">
        <v>535</v>
      </c>
      <c r="D36" s="33">
        <f t="shared" si="4"/>
        <v>8760</v>
      </c>
      <c r="E36" s="88">
        <v>0</v>
      </c>
      <c r="F36" s="88">
        <f t="shared" si="5"/>
        <v>0</v>
      </c>
    </row>
    <row r="37" spans="1:6" x14ac:dyDescent="0.35">
      <c r="A37" s="8">
        <f t="shared" si="3"/>
        <v>2034</v>
      </c>
      <c r="B37" s="2" t="s">
        <v>94</v>
      </c>
      <c r="C37" s="47" t="s">
        <v>535</v>
      </c>
      <c r="D37" s="33">
        <f t="shared" si="4"/>
        <v>8760</v>
      </c>
      <c r="E37" s="88">
        <v>0</v>
      </c>
      <c r="F37" s="88">
        <f t="shared" si="5"/>
        <v>0</v>
      </c>
    </row>
    <row r="38" spans="1:6" x14ac:dyDescent="0.35">
      <c r="A38" s="8">
        <f t="shared" ref="A38:A68" si="6">A37+1</f>
        <v>2035</v>
      </c>
      <c r="B38" s="2" t="s">
        <v>108</v>
      </c>
      <c r="C38" s="47" t="s">
        <v>136</v>
      </c>
      <c r="D38" s="33">
        <f t="shared" ref="D38:D68" si="7">24*365</f>
        <v>8760</v>
      </c>
      <c r="E38" s="88">
        <v>0</v>
      </c>
      <c r="F38" s="88">
        <f t="shared" ref="F38:F68" si="8">D38*E38</f>
        <v>0</v>
      </c>
    </row>
    <row r="39" spans="1:6" x14ac:dyDescent="0.35">
      <c r="A39" s="8">
        <f t="shared" si="6"/>
        <v>2036</v>
      </c>
      <c r="B39" s="2" t="s">
        <v>92</v>
      </c>
      <c r="C39" s="47" t="s">
        <v>535</v>
      </c>
      <c r="D39" s="33">
        <f t="shared" si="7"/>
        <v>8760</v>
      </c>
      <c r="E39" s="88">
        <v>0</v>
      </c>
      <c r="F39" s="88">
        <f t="shared" si="8"/>
        <v>0</v>
      </c>
    </row>
    <row r="40" spans="1:6" x14ac:dyDescent="0.35">
      <c r="A40" s="8">
        <f t="shared" si="6"/>
        <v>2037</v>
      </c>
      <c r="B40" s="2" t="s">
        <v>94</v>
      </c>
      <c r="C40" s="47" t="s">
        <v>535</v>
      </c>
      <c r="D40" s="33">
        <f t="shared" si="7"/>
        <v>8760</v>
      </c>
      <c r="E40" s="88">
        <v>0</v>
      </c>
      <c r="F40" s="88">
        <f t="shared" si="8"/>
        <v>0</v>
      </c>
    </row>
    <row r="41" spans="1:6" x14ac:dyDescent="0.35">
      <c r="A41" s="8">
        <f t="shared" si="6"/>
        <v>2038</v>
      </c>
      <c r="B41" s="2" t="s">
        <v>103</v>
      </c>
      <c r="C41" s="47" t="s">
        <v>535</v>
      </c>
      <c r="D41" s="33">
        <f t="shared" si="7"/>
        <v>8760</v>
      </c>
      <c r="E41" s="88">
        <v>0</v>
      </c>
      <c r="F41" s="88">
        <f t="shared" si="8"/>
        <v>0</v>
      </c>
    </row>
    <row r="42" spans="1:6" x14ac:dyDescent="0.35">
      <c r="A42" s="8">
        <f t="shared" si="6"/>
        <v>2039</v>
      </c>
      <c r="B42" s="2" t="s">
        <v>94</v>
      </c>
      <c r="C42" s="47" t="s">
        <v>535</v>
      </c>
      <c r="D42" s="33">
        <f t="shared" si="7"/>
        <v>8760</v>
      </c>
      <c r="E42" s="88">
        <v>0</v>
      </c>
      <c r="F42" s="88">
        <f t="shared" si="8"/>
        <v>0</v>
      </c>
    </row>
    <row r="43" spans="1:6" x14ac:dyDescent="0.35">
      <c r="A43" s="8">
        <f t="shared" si="6"/>
        <v>2040</v>
      </c>
      <c r="B43" s="2" t="s">
        <v>108</v>
      </c>
      <c r="C43" s="47" t="s">
        <v>136</v>
      </c>
      <c r="D43" s="33">
        <f t="shared" si="7"/>
        <v>8760</v>
      </c>
      <c r="E43" s="88">
        <v>0</v>
      </c>
      <c r="F43" s="88">
        <f t="shared" si="8"/>
        <v>0</v>
      </c>
    </row>
    <row r="44" spans="1:6" x14ac:dyDescent="0.35">
      <c r="A44" s="8">
        <f t="shared" si="6"/>
        <v>2041</v>
      </c>
      <c r="B44" s="2" t="s">
        <v>94</v>
      </c>
      <c r="C44" s="47" t="s">
        <v>535</v>
      </c>
      <c r="D44" s="33">
        <f t="shared" si="7"/>
        <v>8760</v>
      </c>
      <c r="E44" s="88">
        <v>0</v>
      </c>
      <c r="F44" s="88">
        <f t="shared" si="8"/>
        <v>0</v>
      </c>
    </row>
    <row r="45" spans="1:6" x14ac:dyDescent="0.35">
      <c r="A45" s="8">
        <f t="shared" si="6"/>
        <v>2042</v>
      </c>
      <c r="B45" s="2" t="s">
        <v>102</v>
      </c>
      <c r="C45" s="47" t="s">
        <v>535</v>
      </c>
      <c r="D45" s="33">
        <f t="shared" si="7"/>
        <v>8760</v>
      </c>
      <c r="E45" s="88">
        <v>0</v>
      </c>
      <c r="F45" s="88">
        <f t="shared" si="8"/>
        <v>0</v>
      </c>
    </row>
    <row r="46" spans="1:6" x14ac:dyDescent="0.35">
      <c r="A46" s="8">
        <f t="shared" si="6"/>
        <v>2043</v>
      </c>
      <c r="B46" s="2" t="s">
        <v>94</v>
      </c>
      <c r="C46" s="47" t="s">
        <v>535</v>
      </c>
      <c r="D46" s="33">
        <f t="shared" si="7"/>
        <v>8760</v>
      </c>
      <c r="E46" s="88">
        <v>0</v>
      </c>
      <c r="F46" s="88">
        <f t="shared" si="8"/>
        <v>0</v>
      </c>
    </row>
    <row r="47" spans="1:6" x14ac:dyDescent="0.35">
      <c r="A47" s="8">
        <f t="shared" si="6"/>
        <v>2044</v>
      </c>
      <c r="B47" s="2" t="s">
        <v>94</v>
      </c>
      <c r="C47" s="47" t="s">
        <v>535</v>
      </c>
      <c r="D47" s="33">
        <f t="shared" si="7"/>
        <v>8760</v>
      </c>
      <c r="E47" s="88">
        <v>0</v>
      </c>
      <c r="F47" s="88">
        <f t="shared" si="8"/>
        <v>0</v>
      </c>
    </row>
    <row r="48" spans="1:6" x14ac:dyDescent="0.35">
      <c r="A48" s="8">
        <f t="shared" si="6"/>
        <v>2045</v>
      </c>
      <c r="B48" s="2" t="s">
        <v>99</v>
      </c>
      <c r="C48" s="47" t="s">
        <v>535</v>
      </c>
      <c r="D48" s="33">
        <f t="shared" si="7"/>
        <v>8760</v>
      </c>
      <c r="E48" s="88">
        <v>0</v>
      </c>
      <c r="F48" s="88">
        <f t="shared" si="8"/>
        <v>0</v>
      </c>
    </row>
    <row r="49" spans="1:6" x14ac:dyDescent="0.35">
      <c r="A49" s="8">
        <f t="shared" si="6"/>
        <v>2046</v>
      </c>
      <c r="B49" s="2" t="s">
        <v>94</v>
      </c>
      <c r="C49" s="47" t="s">
        <v>535</v>
      </c>
      <c r="D49" s="33">
        <f t="shared" si="7"/>
        <v>8760</v>
      </c>
      <c r="E49" s="88">
        <v>0</v>
      </c>
      <c r="F49" s="88">
        <f t="shared" si="8"/>
        <v>0</v>
      </c>
    </row>
    <row r="50" spans="1:6" x14ac:dyDescent="0.35">
      <c r="A50" s="8">
        <f t="shared" si="6"/>
        <v>2047</v>
      </c>
      <c r="B50" s="2" t="s">
        <v>94</v>
      </c>
      <c r="C50" s="47" t="s">
        <v>535</v>
      </c>
      <c r="D50" s="33">
        <f t="shared" si="7"/>
        <v>8760</v>
      </c>
      <c r="E50" s="88">
        <v>0</v>
      </c>
      <c r="F50" s="88">
        <f t="shared" si="8"/>
        <v>0</v>
      </c>
    </row>
    <row r="51" spans="1:6" x14ac:dyDescent="0.35">
      <c r="A51" s="8">
        <f t="shared" si="6"/>
        <v>2048</v>
      </c>
      <c r="B51" s="2" t="s">
        <v>108</v>
      </c>
      <c r="C51" s="47" t="s">
        <v>136</v>
      </c>
      <c r="D51" s="33">
        <f t="shared" si="7"/>
        <v>8760</v>
      </c>
      <c r="E51" s="88">
        <v>0</v>
      </c>
      <c r="F51" s="88">
        <f t="shared" si="8"/>
        <v>0</v>
      </c>
    </row>
    <row r="52" spans="1:6" x14ac:dyDescent="0.35">
      <c r="A52" s="8">
        <f t="shared" si="6"/>
        <v>2049</v>
      </c>
      <c r="B52" s="2" t="s">
        <v>94</v>
      </c>
      <c r="C52" s="47" t="s">
        <v>535</v>
      </c>
      <c r="D52" s="33">
        <f t="shared" si="7"/>
        <v>8760</v>
      </c>
      <c r="E52" s="88">
        <v>0</v>
      </c>
      <c r="F52" s="88">
        <f t="shared" si="8"/>
        <v>0</v>
      </c>
    </row>
    <row r="53" spans="1:6" x14ac:dyDescent="0.35">
      <c r="A53" s="8">
        <f t="shared" si="6"/>
        <v>2050</v>
      </c>
      <c r="B53" s="2" t="s">
        <v>99</v>
      </c>
      <c r="C53" s="47" t="s">
        <v>535</v>
      </c>
      <c r="D53" s="33">
        <f t="shared" si="7"/>
        <v>8760</v>
      </c>
      <c r="E53" s="88">
        <v>0</v>
      </c>
      <c r="F53" s="88">
        <f t="shared" si="8"/>
        <v>0</v>
      </c>
    </row>
    <row r="54" spans="1:6" x14ac:dyDescent="0.35">
      <c r="A54" s="8">
        <f t="shared" si="6"/>
        <v>2051</v>
      </c>
      <c r="B54" s="2" t="s">
        <v>94</v>
      </c>
      <c r="C54" s="47" t="s">
        <v>535</v>
      </c>
      <c r="D54" s="33">
        <f t="shared" si="7"/>
        <v>8760</v>
      </c>
      <c r="E54" s="88">
        <v>0</v>
      </c>
      <c r="F54" s="88">
        <f t="shared" si="8"/>
        <v>0</v>
      </c>
    </row>
    <row r="55" spans="1:6" x14ac:dyDescent="0.35">
      <c r="A55" s="8">
        <f t="shared" si="6"/>
        <v>2052</v>
      </c>
      <c r="B55" s="2" t="s">
        <v>107</v>
      </c>
      <c r="C55" s="47" t="s">
        <v>181</v>
      </c>
      <c r="D55" s="33">
        <f t="shared" si="7"/>
        <v>8760</v>
      </c>
      <c r="E55" s="88">
        <v>0</v>
      </c>
      <c r="F55" s="88">
        <f t="shared" si="8"/>
        <v>0</v>
      </c>
    </row>
    <row r="56" spans="1:6" x14ac:dyDescent="0.35">
      <c r="A56" s="8">
        <f t="shared" si="6"/>
        <v>2053</v>
      </c>
      <c r="B56" s="2" t="s">
        <v>106</v>
      </c>
      <c r="C56" s="47" t="s">
        <v>181</v>
      </c>
      <c r="D56" s="33">
        <f t="shared" si="7"/>
        <v>8760</v>
      </c>
      <c r="E56" s="88">
        <v>0</v>
      </c>
      <c r="F56" s="88">
        <f t="shared" si="8"/>
        <v>0</v>
      </c>
    </row>
    <row r="57" spans="1:6" x14ac:dyDescent="0.35">
      <c r="A57" s="8">
        <f t="shared" si="6"/>
        <v>2054</v>
      </c>
      <c r="B57" s="2" t="s">
        <v>94</v>
      </c>
      <c r="C57" s="47" t="s">
        <v>535</v>
      </c>
      <c r="D57" s="33">
        <f t="shared" si="7"/>
        <v>8760</v>
      </c>
      <c r="E57" s="88">
        <v>0</v>
      </c>
      <c r="F57" s="88">
        <f t="shared" si="8"/>
        <v>0</v>
      </c>
    </row>
    <row r="58" spans="1:6" x14ac:dyDescent="0.35">
      <c r="A58" s="8">
        <f t="shared" si="6"/>
        <v>2055</v>
      </c>
      <c r="B58" s="2" t="s">
        <v>103</v>
      </c>
      <c r="C58" s="47" t="s">
        <v>535</v>
      </c>
      <c r="D58" s="33">
        <f t="shared" si="7"/>
        <v>8760</v>
      </c>
      <c r="E58" s="88">
        <v>0</v>
      </c>
      <c r="F58" s="88">
        <f t="shared" si="8"/>
        <v>0</v>
      </c>
    </row>
    <row r="59" spans="1:6" x14ac:dyDescent="0.35">
      <c r="A59" s="8">
        <f t="shared" si="6"/>
        <v>2056</v>
      </c>
      <c r="B59" s="2" t="s">
        <v>94</v>
      </c>
      <c r="C59" s="47" t="s">
        <v>535</v>
      </c>
      <c r="D59" s="33">
        <f t="shared" si="7"/>
        <v>8760</v>
      </c>
      <c r="E59" s="88">
        <v>0</v>
      </c>
      <c r="F59" s="88">
        <f t="shared" si="8"/>
        <v>0</v>
      </c>
    </row>
    <row r="60" spans="1:6" x14ac:dyDescent="0.35">
      <c r="A60" s="8">
        <f t="shared" si="6"/>
        <v>2057</v>
      </c>
      <c r="B60" s="2" t="s">
        <v>105</v>
      </c>
      <c r="C60" s="47" t="s">
        <v>136</v>
      </c>
      <c r="D60" s="33">
        <f t="shared" si="7"/>
        <v>8760</v>
      </c>
      <c r="E60" s="88">
        <v>0</v>
      </c>
      <c r="F60" s="88">
        <f t="shared" si="8"/>
        <v>0</v>
      </c>
    </row>
    <row r="61" spans="1:6" x14ac:dyDescent="0.35">
      <c r="A61" s="8">
        <f t="shared" si="6"/>
        <v>2058</v>
      </c>
      <c r="B61" s="2" t="s">
        <v>94</v>
      </c>
      <c r="C61" s="47" t="s">
        <v>535</v>
      </c>
      <c r="D61" s="33">
        <f t="shared" si="7"/>
        <v>8760</v>
      </c>
      <c r="E61" s="88">
        <v>0</v>
      </c>
      <c r="F61" s="88">
        <f t="shared" si="8"/>
        <v>0</v>
      </c>
    </row>
    <row r="62" spans="1:6" x14ac:dyDescent="0.35">
      <c r="A62" s="8">
        <f t="shared" si="6"/>
        <v>2059</v>
      </c>
      <c r="B62" s="2" t="s">
        <v>99</v>
      </c>
      <c r="C62" s="47" t="s">
        <v>535</v>
      </c>
      <c r="D62" s="33">
        <f t="shared" si="7"/>
        <v>8760</v>
      </c>
      <c r="E62" s="88">
        <v>0</v>
      </c>
      <c r="F62" s="88">
        <f t="shared" si="8"/>
        <v>0</v>
      </c>
    </row>
    <row r="63" spans="1:6" x14ac:dyDescent="0.35">
      <c r="A63" s="8">
        <f t="shared" si="6"/>
        <v>2060</v>
      </c>
      <c r="B63" s="2" t="s">
        <v>104</v>
      </c>
      <c r="C63" s="47" t="s">
        <v>535</v>
      </c>
      <c r="D63" s="33">
        <f t="shared" si="7"/>
        <v>8760</v>
      </c>
      <c r="E63" s="88">
        <v>0</v>
      </c>
      <c r="F63" s="88">
        <f t="shared" si="8"/>
        <v>0</v>
      </c>
    </row>
    <row r="64" spans="1:6" x14ac:dyDescent="0.35">
      <c r="A64" s="8">
        <f t="shared" si="6"/>
        <v>2061</v>
      </c>
      <c r="B64" s="2" t="s">
        <v>103</v>
      </c>
      <c r="C64" s="47" t="s">
        <v>535</v>
      </c>
      <c r="D64" s="33">
        <f t="shared" si="7"/>
        <v>8760</v>
      </c>
      <c r="E64" s="88">
        <v>0</v>
      </c>
      <c r="F64" s="88">
        <f t="shared" si="8"/>
        <v>0</v>
      </c>
    </row>
    <row r="65" spans="1:6" x14ac:dyDescent="0.35">
      <c r="A65" s="8">
        <f t="shared" si="6"/>
        <v>2062</v>
      </c>
      <c r="B65" s="2" t="s">
        <v>103</v>
      </c>
      <c r="C65" s="47" t="s">
        <v>535</v>
      </c>
      <c r="D65" s="33">
        <f t="shared" si="7"/>
        <v>8760</v>
      </c>
      <c r="E65" s="88">
        <v>0</v>
      </c>
      <c r="F65" s="88">
        <f t="shared" si="8"/>
        <v>0</v>
      </c>
    </row>
    <row r="66" spans="1:6" x14ac:dyDescent="0.35">
      <c r="A66" s="8">
        <f t="shared" si="6"/>
        <v>2063</v>
      </c>
      <c r="B66" s="2" t="s">
        <v>102</v>
      </c>
      <c r="C66" s="47" t="s">
        <v>535</v>
      </c>
      <c r="D66" s="33">
        <f t="shared" si="7"/>
        <v>8760</v>
      </c>
      <c r="E66" s="88">
        <v>0</v>
      </c>
      <c r="F66" s="88">
        <f t="shared" si="8"/>
        <v>0</v>
      </c>
    </row>
    <row r="67" spans="1:6" x14ac:dyDescent="0.35">
      <c r="A67" s="8">
        <f t="shared" si="6"/>
        <v>2064</v>
      </c>
      <c r="B67" s="2" t="s">
        <v>101</v>
      </c>
      <c r="C67" s="47" t="s">
        <v>535</v>
      </c>
      <c r="D67" s="33">
        <f t="shared" si="7"/>
        <v>8760</v>
      </c>
      <c r="E67" s="88">
        <v>0</v>
      </c>
      <c r="F67" s="88">
        <f t="shared" si="8"/>
        <v>0</v>
      </c>
    </row>
    <row r="68" spans="1:6" x14ac:dyDescent="0.35">
      <c r="A68" s="8">
        <f t="shared" si="6"/>
        <v>2065</v>
      </c>
      <c r="B68" s="2" t="s">
        <v>94</v>
      </c>
      <c r="C68" s="47" t="s">
        <v>535</v>
      </c>
      <c r="D68" s="33">
        <f t="shared" si="7"/>
        <v>8760</v>
      </c>
      <c r="E68" s="88">
        <v>0</v>
      </c>
      <c r="F68" s="88">
        <f t="shared" si="8"/>
        <v>0</v>
      </c>
    </row>
    <row r="69" spans="1:6" x14ac:dyDescent="0.35">
      <c r="A69" s="8">
        <f t="shared" ref="A69" si="9">A68+1</f>
        <v>2066</v>
      </c>
      <c r="B69" s="2" t="s">
        <v>100</v>
      </c>
      <c r="C69" s="47" t="s">
        <v>136</v>
      </c>
      <c r="D69" s="33">
        <f t="shared" ref="D69" si="10">24*365</f>
        <v>8760</v>
      </c>
      <c r="E69" s="88">
        <v>0</v>
      </c>
      <c r="F69" s="88">
        <f t="shared" ref="F69" si="11">D69*E69</f>
        <v>0</v>
      </c>
    </row>
    <row r="70" spans="1:6" x14ac:dyDescent="0.35">
      <c r="A70" s="8">
        <f t="shared" ref="A70:A101" si="12">A69+1</f>
        <v>2067</v>
      </c>
      <c r="B70" s="2" t="s">
        <v>92</v>
      </c>
      <c r="C70" s="47" t="s">
        <v>535</v>
      </c>
      <c r="D70" s="33">
        <f t="shared" ref="D70:D101" si="13">24*365</f>
        <v>8760</v>
      </c>
      <c r="E70" s="88">
        <v>0</v>
      </c>
      <c r="F70" s="88">
        <f t="shared" ref="F70:F101" si="14">D70*E70</f>
        <v>0</v>
      </c>
    </row>
    <row r="71" spans="1:6" x14ac:dyDescent="0.35">
      <c r="A71" s="8">
        <f t="shared" si="12"/>
        <v>2068</v>
      </c>
      <c r="B71" s="2" t="s">
        <v>94</v>
      </c>
      <c r="C71" s="47" t="s">
        <v>535</v>
      </c>
      <c r="D71" s="33">
        <f t="shared" si="13"/>
        <v>8760</v>
      </c>
      <c r="E71" s="88">
        <v>0</v>
      </c>
      <c r="F71" s="88">
        <f t="shared" si="14"/>
        <v>0</v>
      </c>
    </row>
    <row r="72" spans="1:6" x14ac:dyDescent="0.35">
      <c r="A72" s="8">
        <f t="shared" si="12"/>
        <v>2069</v>
      </c>
      <c r="B72" s="2" t="s">
        <v>99</v>
      </c>
      <c r="C72" s="47" t="s">
        <v>535</v>
      </c>
      <c r="D72" s="33">
        <f t="shared" si="13"/>
        <v>8760</v>
      </c>
      <c r="E72" s="88">
        <v>0</v>
      </c>
      <c r="F72" s="88">
        <f t="shared" si="14"/>
        <v>0</v>
      </c>
    </row>
    <row r="73" spans="1:6" x14ac:dyDescent="0.35">
      <c r="A73" s="8">
        <f t="shared" si="12"/>
        <v>2070</v>
      </c>
      <c r="B73" s="2" t="s">
        <v>94</v>
      </c>
      <c r="C73" s="47" t="s">
        <v>535</v>
      </c>
      <c r="D73" s="33">
        <f t="shared" si="13"/>
        <v>8760</v>
      </c>
      <c r="E73" s="88">
        <v>0</v>
      </c>
      <c r="F73" s="88">
        <f t="shared" si="14"/>
        <v>0</v>
      </c>
    </row>
    <row r="74" spans="1:6" x14ac:dyDescent="0.35">
      <c r="A74" s="8">
        <f t="shared" si="12"/>
        <v>2071</v>
      </c>
      <c r="B74" s="2" t="s">
        <v>98</v>
      </c>
      <c r="C74" s="47" t="s">
        <v>535</v>
      </c>
      <c r="D74" s="33">
        <f t="shared" si="13"/>
        <v>8760</v>
      </c>
      <c r="E74" s="88">
        <v>0</v>
      </c>
      <c r="F74" s="88">
        <f t="shared" si="14"/>
        <v>0</v>
      </c>
    </row>
    <row r="75" spans="1:6" x14ac:dyDescent="0.35">
      <c r="A75" s="8">
        <f t="shared" si="12"/>
        <v>2072</v>
      </c>
      <c r="B75" s="2" t="s">
        <v>3</v>
      </c>
      <c r="C75" s="47" t="s">
        <v>535</v>
      </c>
      <c r="D75" s="33">
        <f t="shared" si="13"/>
        <v>8760</v>
      </c>
      <c r="E75" s="88">
        <v>0</v>
      </c>
      <c r="F75" s="88">
        <f t="shared" si="14"/>
        <v>0</v>
      </c>
    </row>
    <row r="76" spans="1:6" x14ac:dyDescent="0.35">
      <c r="A76" s="8">
        <f t="shared" si="12"/>
        <v>2073</v>
      </c>
      <c r="B76" s="2" t="s">
        <v>694</v>
      </c>
      <c r="C76" s="47" t="s">
        <v>535</v>
      </c>
      <c r="D76" s="33">
        <f t="shared" si="13"/>
        <v>8760</v>
      </c>
      <c r="E76" s="88">
        <v>0</v>
      </c>
      <c r="F76" s="88">
        <f t="shared" si="14"/>
        <v>0</v>
      </c>
    </row>
    <row r="77" spans="1:6" x14ac:dyDescent="0.35">
      <c r="A77" s="8">
        <f t="shared" si="12"/>
        <v>2074</v>
      </c>
      <c r="B77" s="2" t="s">
        <v>695</v>
      </c>
      <c r="C77" s="47" t="s">
        <v>535</v>
      </c>
      <c r="D77" s="33">
        <f t="shared" si="13"/>
        <v>8760</v>
      </c>
      <c r="E77" s="88">
        <v>0</v>
      </c>
      <c r="F77" s="88">
        <f t="shared" si="14"/>
        <v>0</v>
      </c>
    </row>
    <row r="78" spans="1:6" x14ac:dyDescent="0.35">
      <c r="A78" s="8">
        <f t="shared" si="12"/>
        <v>2075</v>
      </c>
      <c r="B78" s="2" t="s">
        <v>696</v>
      </c>
      <c r="C78" s="47" t="s">
        <v>535</v>
      </c>
      <c r="D78" s="33">
        <f t="shared" si="13"/>
        <v>8760</v>
      </c>
      <c r="E78" s="88">
        <v>0</v>
      </c>
      <c r="F78" s="88">
        <f t="shared" si="14"/>
        <v>0</v>
      </c>
    </row>
    <row r="79" spans="1:6" x14ac:dyDescent="0.35">
      <c r="A79" s="8">
        <f t="shared" si="12"/>
        <v>2076</v>
      </c>
      <c r="B79" s="2" t="s">
        <v>697</v>
      </c>
      <c r="C79" s="47" t="s">
        <v>535</v>
      </c>
      <c r="D79" s="33">
        <f t="shared" si="13"/>
        <v>8760</v>
      </c>
      <c r="E79" s="88">
        <v>0</v>
      </c>
      <c r="F79" s="88">
        <f t="shared" si="14"/>
        <v>0</v>
      </c>
    </row>
    <row r="80" spans="1:6" x14ac:dyDescent="0.35">
      <c r="A80" s="8">
        <f t="shared" si="12"/>
        <v>2077</v>
      </c>
      <c r="B80" s="2" t="s">
        <v>698</v>
      </c>
      <c r="C80" s="47" t="s">
        <v>535</v>
      </c>
      <c r="D80" s="33">
        <f t="shared" si="13"/>
        <v>8760</v>
      </c>
      <c r="E80" s="88">
        <v>0</v>
      </c>
      <c r="F80" s="88">
        <f t="shared" si="14"/>
        <v>0</v>
      </c>
    </row>
    <row r="81" spans="1:6" x14ac:dyDescent="0.35">
      <c r="A81" s="8">
        <f t="shared" si="12"/>
        <v>2078</v>
      </c>
      <c r="B81" s="2" t="s">
        <v>557</v>
      </c>
      <c r="C81" s="47" t="s">
        <v>535</v>
      </c>
      <c r="D81" s="33">
        <f t="shared" si="13"/>
        <v>8760</v>
      </c>
      <c r="E81" s="88">
        <v>0</v>
      </c>
      <c r="F81" s="88">
        <f t="shared" si="14"/>
        <v>0</v>
      </c>
    </row>
    <row r="82" spans="1:6" ht="15.5" x14ac:dyDescent="0.35">
      <c r="A82" s="8">
        <f t="shared" si="12"/>
        <v>2079</v>
      </c>
      <c r="B82" s="63" t="s">
        <v>699</v>
      </c>
      <c r="C82" s="47" t="s">
        <v>535</v>
      </c>
      <c r="D82" s="33">
        <f t="shared" si="13"/>
        <v>8760</v>
      </c>
      <c r="E82" s="88">
        <v>0</v>
      </c>
      <c r="F82" s="88">
        <f t="shared" si="14"/>
        <v>0</v>
      </c>
    </row>
    <row r="83" spans="1:6" ht="15.5" x14ac:dyDescent="0.35">
      <c r="A83" s="8">
        <f t="shared" si="12"/>
        <v>2080</v>
      </c>
      <c r="B83" s="63" t="s">
        <v>700</v>
      </c>
      <c r="C83" s="47" t="s">
        <v>535</v>
      </c>
      <c r="D83" s="33">
        <f t="shared" si="13"/>
        <v>8760</v>
      </c>
      <c r="E83" s="88">
        <v>0</v>
      </c>
      <c r="F83" s="88">
        <f t="shared" si="14"/>
        <v>0</v>
      </c>
    </row>
    <row r="84" spans="1:6" x14ac:dyDescent="0.35">
      <c r="A84" s="8">
        <f t="shared" si="12"/>
        <v>2081</v>
      </c>
      <c r="B84" s="2" t="s">
        <v>701</v>
      </c>
      <c r="C84" s="47" t="s">
        <v>535</v>
      </c>
      <c r="D84" s="33">
        <f t="shared" si="13"/>
        <v>8760</v>
      </c>
      <c r="E84" s="88">
        <v>0</v>
      </c>
      <c r="F84" s="88">
        <f t="shared" si="14"/>
        <v>0</v>
      </c>
    </row>
    <row r="85" spans="1:6" x14ac:dyDescent="0.35">
      <c r="A85" s="8">
        <f t="shared" si="12"/>
        <v>2082</v>
      </c>
      <c r="B85" s="2" t="s">
        <v>702</v>
      </c>
      <c r="C85" s="47" t="s">
        <v>535</v>
      </c>
      <c r="D85" s="33">
        <f t="shared" si="13"/>
        <v>8760</v>
      </c>
      <c r="E85" s="88">
        <v>0</v>
      </c>
      <c r="F85" s="88">
        <f t="shared" si="14"/>
        <v>0</v>
      </c>
    </row>
    <row r="86" spans="1:6" x14ac:dyDescent="0.35">
      <c r="A86" s="8">
        <f t="shared" si="12"/>
        <v>2083</v>
      </c>
      <c r="B86" s="2" t="s">
        <v>703</v>
      </c>
      <c r="C86" s="47" t="s">
        <v>535</v>
      </c>
      <c r="D86" s="33">
        <f t="shared" si="13"/>
        <v>8760</v>
      </c>
      <c r="E86" s="88">
        <v>0</v>
      </c>
      <c r="F86" s="88">
        <f t="shared" si="14"/>
        <v>0</v>
      </c>
    </row>
    <row r="87" spans="1:6" ht="15.5" x14ac:dyDescent="0.35">
      <c r="A87" s="8">
        <f t="shared" si="12"/>
        <v>2084</v>
      </c>
      <c r="B87" s="63" t="s">
        <v>704</v>
      </c>
      <c r="C87" s="47" t="s">
        <v>535</v>
      </c>
      <c r="D87" s="33">
        <f t="shared" si="13"/>
        <v>8760</v>
      </c>
      <c r="E87" s="88">
        <v>0</v>
      </c>
      <c r="F87" s="88">
        <f t="shared" si="14"/>
        <v>0</v>
      </c>
    </row>
    <row r="88" spans="1:6" x14ac:dyDescent="0.35">
      <c r="A88" s="8">
        <f t="shared" si="12"/>
        <v>2085</v>
      </c>
      <c r="B88" s="2" t="s">
        <v>97</v>
      </c>
      <c r="C88" s="47" t="s">
        <v>535</v>
      </c>
      <c r="D88" s="33">
        <f t="shared" si="13"/>
        <v>8760</v>
      </c>
      <c r="E88" s="88">
        <v>0</v>
      </c>
      <c r="F88" s="88">
        <f t="shared" si="14"/>
        <v>0</v>
      </c>
    </row>
    <row r="89" spans="1:6" x14ac:dyDescent="0.35">
      <c r="A89" s="8">
        <f t="shared" si="12"/>
        <v>2086</v>
      </c>
      <c r="B89" s="2" t="s">
        <v>95</v>
      </c>
      <c r="C89" s="47" t="s">
        <v>535</v>
      </c>
      <c r="D89" s="33">
        <f t="shared" si="13"/>
        <v>8760</v>
      </c>
      <c r="E89" s="88">
        <v>0</v>
      </c>
      <c r="F89" s="88">
        <f t="shared" si="14"/>
        <v>0</v>
      </c>
    </row>
    <row r="90" spans="1:6" ht="15.5" x14ac:dyDescent="0.35">
      <c r="A90" s="8">
        <f t="shared" si="12"/>
        <v>2087</v>
      </c>
      <c r="B90" s="2" t="s">
        <v>89</v>
      </c>
      <c r="C90" s="47" t="s">
        <v>535</v>
      </c>
      <c r="D90" s="33">
        <f t="shared" si="13"/>
        <v>8760</v>
      </c>
      <c r="E90" s="88">
        <v>0</v>
      </c>
      <c r="F90" s="88">
        <f t="shared" si="14"/>
        <v>0</v>
      </c>
    </row>
    <row r="91" spans="1:6" x14ac:dyDescent="0.35">
      <c r="A91" s="8">
        <f t="shared" si="12"/>
        <v>2088</v>
      </c>
      <c r="B91" s="2" t="s">
        <v>96</v>
      </c>
      <c r="C91" s="47" t="s">
        <v>535</v>
      </c>
      <c r="D91" s="33">
        <f t="shared" si="13"/>
        <v>8760</v>
      </c>
      <c r="E91" s="88">
        <v>0</v>
      </c>
      <c r="F91" s="88">
        <f t="shared" si="14"/>
        <v>0</v>
      </c>
    </row>
    <row r="92" spans="1:6" x14ac:dyDescent="0.35">
      <c r="A92" s="8">
        <f t="shared" si="12"/>
        <v>2089</v>
      </c>
      <c r="B92" s="2" t="s">
        <v>96</v>
      </c>
      <c r="C92" s="47" t="s">
        <v>535</v>
      </c>
      <c r="D92" s="33">
        <f t="shared" si="13"/>
        <v>8760</v>
      </c>
      <c r="E92" s="88">
        <v>0</v>
      </c>
      <c r="F92" s="88">
        <f t="shared" si="14"/>
        <v>0</v>
      </c>
    </row>
    <row r="93" spans="1:6" x14ac:dyDescent="0.35">
      <c r="A93" s="8">
        <f t="shared" si="12"/>
        <v>2090</v>
      </c>
      <c r="B93" s="2" t="s">
        <v>96</v>
      </c>
      <c r="C93" s="47" t="s">
        <v>535</v>
      </c>
      <c r="D93" s="33">
        <f t="shared" si="13"/>
        <v>8760</v>
      </c>
      <c r="E93" s="88">
        <v>0</v>
      </c>
      <c r="F93" s="88">
        <f t="shared" si="14"/>
        <v>0</v>
      </c>
    </row>
    <row r="94" spans="1:6" x14ac:dyDescent="0.35">
      <c r="A94" s="8">
        <f t="shared" si="12"/>
        <v>2091</v>
      </c>
      <c r="B94" s="2" t="s">
        <v>95</v>
      </c>
      <c r="C94" s="47" t="s">
        <v>535</v>
      </c>
      <c r="D94" s="33">
        <f t="shared" si="13"/>
        <v>8760</v>
      </c>
      <c r="E94" s="88">
        <v>0</v>
      </c>
      <c r="F94" s="88">
        <f t="shared" si="14"/>
        <v>0</v>
      </c>
    </row>
    <row r="95" spans="1:6" x14ac:dyDescent="0.35">
      <c r="A95" s="8">
        <f t="shared" si="12"/>
        <v>2092</v>
      </c>
      <c r="B95" s="2" t="s">
        <v>705</v>
      </c>
      <c r="C95" s="47" t="s">
        <v>535</v>
      </c>
      <c r="D95" s="33">
        <f t="shared" si="13"/>
        <v>8760</v>
      </c>
      <c r="E95" s="88">
        <v>0</v>
      </c>
      <c r="F95" s="88">
        <f t="shared" si="14"/>
        <v>0</v>
      </c>
    </row>
    <row r="96" spans="1:6" x14ac:dyDescent="0.35">
      <c r="A96" s="8">
        <f t="shared" si="12"/>
        <v>2093</v>
      </c>
      <c r="B96" s="2" t="s">
        <v>706</v>
      </c>
      <c r="C96" s="47" t="s">
        <v>535</v>
      </c>
      <c r="D96" s="33">
        <f t="shared" si="13"/>
        <v>8760</v>
      </c>
      <c r="E96" s="88">
        <v>0</v>
      </c>
      <c r="F96" s="88">
        <f t="shared" si="14"/>
        <v>0</v>
      </c>
    </row>
    <row r="97" spans="1:6" x14ac:dyDescent="0.35">
      <c r="A97" s="8">
        <f t="shared" si="12"/>
        <v>2094</v>
      </c>
      <c r="B97" s="2" t="s">
        <v>557</v>
      </c>
      <c r="C97" s="47" t="s">
        <v>535</v>
      </c>
      <c r="D97" s="33">
        <f t="shared" si="13"/>
        <v>8760</v>
      </c>
      <c r="E97" s="88">
        <v>0</v>
      </c>
      <c r="F97" s="88">
        <f t="shared" si="14"/>
        <v>0</v>
      </c>
    </row>
    <row r="98" spans="1:6" x14ac:dyDescent="0.35">
      <c r="A98" s="8">
        <f t="shared" si="12"/>
        <v>2095</v>
      </c>
      <c r="B98" s="2" t="s">
        <v>707</v>
      </c>
      <c r="C98" s="47" t="s">
        <v>535</v>
      </c>
      <c r="D98" s="33">
        <f t="shared" si="13"/>
        <v>8760</v>
      </c>
      <c r="E98" s="88">
        <v>0</v>
      </c>
      <c r="F98" s="88">
        <f t="shared" si="14"/>
        <v>0</v>
      </c>
    </row>
    <row r="99" spans="1:6" x14ac:dyDescent="0.35">
      <c r="A99" s="8">
        <f t="shared" si="12"/>
        <v>2096</v>
      </c>
      <c r="B99" s="2" t="s">
        <v>707</v>
      </c>
      <c r="C99" s="47" t="s">
        <v>535</v>
      </c>
      <c r="D99" s="33">
        <f t="shared" si="13"/>
        <v>8760</v>
      </c>
      <c r="E99" s="88">
        <v>0</v>
      </c>
      <c r="F99" s="88">
        <f t="shared" si="14"/>
        <v>0</v>
      </c>
    </row>
    <row r="100" spans="1:6" x14ac:dyDescent="0.35">
      <c r="A100" s="8">
        <f t="shared" si="12"/>
        <v>2097</v>
      </c>
      <c r="B100" s="2" t="s">
        <v>94</v>
      </c>
      <c r="C100" s="47" t="s">
        <v>535</v>
      </c>
      <c r="D100" s="33">
        <f t="shared" si="13"/>
        <v>8760</v>
      </c>
      <c r="E100" s="88">
        <v>0</v>
      </c>
      <c r="F100" s="88">
        <f t="shared" si="14"/>
        <v>0</v>
      </c>
    </row>
    <row r="101" spans="1:6" x14ac:dyDescent="0.35">
      <c r="A101" s="8">
        <f t="shared" si="12"/>
        <v>2098</v>
      </c>
      <c r="B101" s="2" t="s">
        <v>93</v>
      </c>
      <c r="C101" s="47" t="s">
        <v>136</v>
      </c>
      <c r="D101" s="33">
        <f t="shared" si="13"/>
        <v>8760</v>
      </c>
      <c r="E101" s="88">
        <v>0</v>
      </c>
      <c r="F101" s="88">
        <f t="shared" si="14"/>
        <v>0</v>
      </c>
    </row>
    <row r="102" spans="1:6" x14ac:dyDescent="0.35">
      <c r="A102" s="8">
        <f t="shared" ref="A102:A132" si="15">A101+1</f>
        <v>2099</v>
      </c>
      <c r="B102" s="2" t="s">
        <v>92</v>
      </c>
      <c r="C102" s="47" t="s">
        <v>535</v>
      </c>
      <c r="D102" s="33">
        <f t="shared" ref="D102:D132" si="16">24*365</f>
        <v>8760</v>
      </c>
      <c r="E102" s="88">
        <v>0</v>
      </c>
      <c r="F102" s="88">
        <f t="shared" ref="F102:F132" si="17">D102*E102</f>
        <v>0</v>
      </c>
    </row>
    <row r="103" spans="1:6" x14ac:dyDescent="0.35">
      <c r="A103" s="8">
        <f t="shared" si="15"/>
        <v>2100</v>
      </c>
      <c r="B103" s="2" t="s">
        <v>91</v>
      </c>
      <c r="C103" s="47" t="s">
        <v>535</v>
      </c>
      <c r="D103" s="33">
        <f t="shared" si="16"/>
        <v>8760</v>
      </c>
      <c r="E103" s="88">
        <v>0</v>
      </c>
      <c r="F103" s="88">
        <f t="shared" si="17"/>
        <v>0</v>
      </c>
    </row>
    <row r="104" spans="1:6" x14ac:dyDescent="0.35">
      <c r="A104" s="8">
        <f t="shared" si="15"/>
        <v>2101</v>
      </c>
      <c r="B104" s="2" t="s">
        <v>91</v>
      </c>
      <c r="C104" s="47" t="s">
        <v>535</v>
      </c>
      <c r="D104" s="33">
        <f t="shared" si="16"/>
        <v>8760</v>
      </c>
      <c r="E104" s="88">
        <v>0</v>
      </c>
      <c r="F104" s="88">
        <f t="shared" si="17"/>
        <v>0</v>
      </c>
    </row>
    <row r="105" spans="1:6" x14ac:dyDescent="0.35">
      <c r="A105" s="8">
        <f t="shared" si="15"/>
        <v>2102</v>
      </c>
      <c r="B105" s="2" t="s">
        <v>91</v>
      </c>
      <c r="C105" s="47" t="s">
        <v>535</v>
      </c>
      <c r="D105" s="33">
        <f t="shared" si="16"/>
        <v>8760</v>
      </c>
      <c r="E105" s="88">
        <v>0</v>
      </c>
      <c r="F105" s="88">
        <f t="shared" si="17"/>
        <v>0</v>
      </c>
    </row>
    <row r="106" spans="1:6" x14ac:dyDescent="0.35">
      <c r="A106" s="8">
        <f t="shared" si="15"/>
        <v>2103</v>
      </c>
      <c r="B106" s="2" t="s">
        <v>90</v>
      </c>
      <c r="C106" s="47" t="s">
        <v>535</v>
      </c>
      <c r="D106" s="33">
        <f t="shared" si="16"/>
        <v>8760</v>
      </c>
      <c r="E106" s="88">
        <v>0</v>
      </c>
      <c r="F106" s="88">
        <f t="shared" si="17"/>
        <v>0</v>
      </c>
    </row>
    <row r="107" spans="1:6" x14ac:dyDescent="0.35">
      <c r="A107" s="8">
        <f t="shared" si="15"/>
        <v>2104</v>
      </c>
      <c r="B107" s="2" t="s">
        <v>90</v>
      </c>
      <c r="C107" s="47" t="s">
        <v>535</v>
      </c>
      <c r="D107" s="33">
        <f t="shared" si="16"/>
        <v>8760</v>
      </c>
      <c r="E107" s="88">
        <v>0</v>
      </c>
      <c r="F107" s="88">
        <f t="shared" si="17"/>
        <v>0</v>
      </c>
    </row>
    <row r="108" spans="1:6" x14ac:dyDescent="0.35">
      <c r="A108" s="8">
        <f t="shared" si="15"/>
        <v>2105</v>
      </c>
      <c r="B108" s="2" t="s">
        <v>90</v>
      </c>
      <c r="C108" s="47" t="s">
        <v>535</v>
      </c>
      <c r="D108" s="33">
        <f t="shared" si="16"/>
        <v>8760</v>
      </c>
      <c r="E108" s="88">
        <v>0</v>
      </c>
      <c r="F108" s="88">
        <f t="shared" si="17"/>
        <v>0</v>
      </c>
    </row>
    <row r="109" spans="1:6" ht="15.5" x14ac:dyDescent="0.35">
      <c r="A109" s="8">
        <f t="shared" si="15"/>
        <v>2106</v>
      </c>
      <c r="B109" s="2" t="s">
        <v>89</v>
      </c>
      <c r="C109" s="47" t="s">
        <v>535</v>
      </c>
      <c r="D109" s="33">
        <f t="shared" si="16"/>
        <v>8760</v>
      </c>
      <c r="E109" s="88">
        <v>0</v>
      </c>
      <c r="F109" s="88">
        <f t="shared" si="17"/>
        <v>0</v>
      </c>
    </row>
    <row r="110" spans="1:6" x14ac:dyDescent="0.35">
      <c r="A110" s="8">
        <f t="shared" si="15"/>
        <v>2107</v>
      </c>
      <c r="B110" s="2" t="s">
        <v>88</v>
      </c>
      <c r="C110" s="47" t="s">
        <v>535</v>
      </c>
      <c r="D110" s="33">
        <f t="shared" si="16"/>
        <v>8760</v>
      </c>
      <c r="E110" s="88">
        <v>0</v>
      </c>
      <c r="F110" s="88">
        <f t="shared" si="17"/>
        <v>0</v>
      </c>
    </row>
    <row r="111" spans="1:6" x14ac:dyDescent="0.35">
      <c r="A111" s="8">
        <f t="shared" si="15"/>
        <v>2108</v>
      </c>
      <c r="B111" s="2" t="s">
        <v>87</v>
      </c>
      <c r="C111" s="47" t="s">
        <v>535</v>
      </c>
      <c r="D111" s="33">
        <f t="shared" si="16"/>
        <v>8760</v>
      </c>
      <c r="E111" s="88">
        <v>0</v>
      </c>
      <c r="F111" s="88">
        <f t="shared" si="17"/>
        <v>0</v>
      </c>
    </row>
    <row r="112" spans="1:6" x14ac:dyDescent="0.35">
      <c r="A112" s="8">
        <f t="shared" si="15"/>
        <v>2109</v>
      </c>
      <c r="B112" s="2" t="s">
        <v>86</v>
      </c>
      <c r="C112" s="47" t="s">
        <v>535</v>
      </c>
      <c r="D112" s="33">
        <f t="shared" si="16"/>
        <v>8760</v>
      </c>
      <c r="E112" s="88">
        <v>0</v>
      </c>
      <c r="F112" s="88">
        <f t="shared" si="17"/>
        <v>0</v>
      </c>
    </row>
    <row r="113" spans="1:6" x14ac:dyDescent="0.35">
      <c r="A113" s="8">
        <f t="shared" si="15"/>
        <v>2110</v>
      </c>
      <c r="B113" s="2" t="s">
        <v>85</v>
      </c>
      <c r="C113" s="47" t="s">
        <v>535</v>
      </c>
      <c r="D113" s="33">
        <f t="shared" si="16"/>
        <v>8760</v>
      </c>
      <c r="E113" s="88">
        <v>0</v>
      </c>
      <c r="F113" s="88">
        <f t="shared" si="17"/>
        <v>0</v>
      </c>
    </row>
    <row r="114" spans="1:6" x14ac:dyDescent="0.35">
      <c r="A114" s="8">
        <f t="shared" si="15"/>
        <v>2111</v>
      </c>
      <c r="B114" s="2" t="s">
        <v>84</v>
      </c>
      <c r="C114" s="47" t="s">
        <v>535</v>
      </c>
      <c r="D114" s="33">
        <f t="shared" si="16"/>
        <v>8760</v>
      </c>
      <c r="E114" s="88">
        <v>0</v>
      </c>
      <c r="F114" s="88">
        <f t="shared" si="17"/>
        <v>0</v>
      </c>
    </row>
    <row r="115" spans="1:6" x14ac:dyDescent="0.35">
      <c r="A115" s="8">
        <f t="shared" si="15"/>
        <v>2112</v>
      </c>
      <c r="B115" s="2" t="s">
        <v>83</v>
      </c>
      <c r="C115" s="47" t="s">
        <v>535</v>
      </c>
      <c r="D115" s="33">
        <f t="shared" si="16"/>
        <v>8760</v>
      </c>
      <c r="E115" s="88">
        <v>0</v>
      </c>
      <c r="F115" s="88">
        <f t="shared" si="17"/>
        <v>0</v>
      </c>
    </row>
    <row r="116" spans="1:6" x14ac:dyDescent="0.35">
      <c r="A116" s="8">
        <f t="shared" si="15"/>
        <v>2113</v>
      </c>
      <c r="B116" s="2" t="s">
        <v>82</v>
      </c>
      <c r="C116" s="47" t="s">
        <v>134</v>
      </c>
      <c r="D116" s="33">
        <f t="shared" si="16"/>
        <v>8760</v>
      </c>
      <c r="E116" s="88">
        <v>0</v>
      </c>
      <c r="F116" s="88">
        <f t="shared" si="17"/>
        <v>0</v>
      </c>
    </row>
    <row r="117" spans="1:6" x14ac:dyDescent="0.35">
      <c r="A117" s="8">
        <f t="shared" si="15"/>
        <v>2114</v>
      </c>
      <c r="B117" s="2" t="s">
        <v>708</v>
      </c>
      <c r="C117" s="47" t="s">
        <v>535</v>
      </c>
      <c r="D117" s="33">
        <f t="shared" si="16"/>
        <v>8760</v>
      </c>
      <c r="E117" s="88">
        <v>0</v>
      </c>
      <c r="F117" s="88">
        <f t="shared" si="17"/>
        <v>0</v>
      </c>
    </row>
    <row r="118" spans="1:6" x14ac:dyDescent="0.35">
      <c r="A118" s="8">
        <f t="shared" si="15"/>
        <v>2115</v>
      </c>
      <c r="B118" s="2" t="s">
        <v>708</v>
      </c>
      <c r="C118" s="47" t="s">
        <v>535</v>
      </c>
      <c r="D118" s="33">
        <f t="shared" si="16"/>
        <v>8760</v>
      </c>
      <c r="E118" s="88">
        <v>0</v>
      </c>
      <c r="F118" s="88">
        <f t="shared" si="17"/>
        <v>0</v>
      </c>
    </row>
    <row r="119" spans="1:6" x14ac:dyDescent="0.35">
      <c r="A119" s="8">
        <f t="shared" si="15"/>
        <v>2116</v>
      </c>
      <c r="B119" s="2" t="s">
        <v>708</v>
      </c>
      <c r="C119" s="47" t="s">
        <v>535</v>
      </c>
      <c r="D119" s="33">
        <f t="shared" si="16"/>
        <v>8760</v>
      </c>
      <c r="E119" s="88">
        <v>0</v>
      </c>
      <c r="F119" s="88">
        <f t="shared" si="17"/>
        <v>0</v>
      </c>
    </row>
    <row r="120" spans="1:6" x14ac:dyDescent="0.35">
      <c r="A120" s="8">
        <f t="shared" si="15"/>
        <v>2117</v>
      </c>
      <c r="B120" s="2" t="s">
        <v>708</v>
      </c>
      <c r="C120" s="47" t="s">
        <v>535</v>
      </c>
      <c r="D120" s="33">
        <f t="shared" si="16"/>
        <v>8760</v>
      </c>
      <c r="E120" s="88">
        <v>0</v>
      </c>
      <c r="F120" s="88">
        <f t="shared" si="17"/>
        <v>0</v>
      </c>
    </row>
    <row r="121" spans="1:6" x14ac:dyDescent="0.35">
      <c r="A121" s="8">
        <f t="shared" si="15"/>
        <v>2118</v>
      </c>
      <c r="B121" s="2" t="s">
        <v>708</v>
      </c>
      <c r="C121" s="47" t="s">
        <v>535</v>
      </c>
      <c r="D121" s="33">
        <f t="shared" si="16"/>
        <v>8760</v>
      </c>
      <c r="E121" s="88">
        <v>0</v>
      </c>
      <c r="F121" s="88">
        <f t="shared" si="17"/>
        <v>0</v>
      </c>
    </row>
    <row r="122" spans="1:6" x14ac:dyDescent="0.35">
      <c r="A122" s="8">
        <f t="shared" si="15"/>
        <v>2119</v>
      </c>
      <c r="B122" s="2" t="s">
        <v>708</v>
      </c>
      <c r="C122" s="47" t="s">
        <v>535</v>
      </c>
      <c r="D122" s="33">
        <f t="shared" si="16"/>
        <v>8760</v>
      </c>
      <c r="E122" s="88">
        <v>0</v>
      </c>
      <c r="F122" s="88">
        <f t="shared" si="17"/>
        <v>0</v>
      </c>
    </row>
    <row r="123" spans="1:6" x14ac:dyDescent="0.35">
      <c r="A123" s="8">
        <f t="shared" si="15"/>
        <v>2120</v>
      </c>
      <c r="B123" s="2" t="s">
        <v>708</v>
      </c>
      <c r="C123" s="47" t="s">
        <v>535</v>
      </c>
      <c r="D123" s="33">
        <f t="shared" si="16"/>
        <v>8760</v>
      </c>
      <c r="E123" s="88">
        <v>0</v>
      </c>
      <c r="F123" s="88">
        <f t="shared" si="17"/>
        <v>0</v>
      </c>
    </row>
    <row r="124" spans="1:6" x14ac:dyDescent="0.35">
      <c r="A124" s="8">
        <f t="shared" si="15"/>
        <v>2121</v>
      </c>
      <c r="B124" s="2" t="s">
        <v>708</v>
      </c>
      <c r="C124" s="47" t="s">
        <v>535</v>
      </c>
      <c r="D124" s="33">
        <f t="shared" si="16"/>
        <v>8760</v>
      </c>
      <c r="E124" s="88">
        <v>0</v>
      </c>
      <c r="F124" s="88">
        <f t="shared" si="17"/>
        <v>0</v>
      </c>
    </row>
    <row r="125" spans="1:6" x14ac:dyDescent="0.35">
      <c r="A125" s="8">
        <f t="shared" si="15"/>
        <v>2122</v>
      </c>
      <c r="B125" s="2" t="s">
        <v>708</v>
      </c>
      <c r="C125" s="47" t="s">
        <v>535</v>
      </c>
      <c r="D125" s="33">
        <f t="shared" si="16"/>
        <v>8760</v>
      </c>
      <c r="E125" s="88">
        <v>0</v>
      </c>
      <c r="F125" s="88">
        <f t="shared" si="17"/>
        <v>0</v>
      </c>
    </row>
    <row r="126" spans="1:6" x14ac:dyDescent="0.35">
      <c r="A126" s="8">
        <f t="shared" si="15"/>
        <v>2123</v>
      </c>
      <c r="B126" s="2" t="s">
        <v>708</v>
      </c>
      <c r="C126" s="47" t="s">
        <v>535</v>
      </c>
      <c r="D126" s="33">
        <f t="shared" si="16"/>
        <v>8760</v>
      </c>
      <c r="E126" s="88">
        <v>0</v>
      </c>
      <c r="F126" s="88">
        <f t="shared" si="17"/>
        <v>0</v>
      </c>
    </row>
    <row r="127" spans="1:6" x14ac:dyDescent="0.35">
      <c r="A127" s="8">
        <f t="shared" si="15"/>
        <v>2124</v>
      </c>
      <c r="B127" s="2" t="s">
        <v>708</v>
      </c>
      <c r="C127" s="47" t="s">
        <v>535</v>
      </c>
      <c r="D127" s="33">
        <f t="shared" si="16"/>
        <v>8760</v>
      </c>
      <c r="E127" s="88">
        <v>0</v>
      </c>
      <c r="F127" s="88">
        <f t="shared" si="17"/>
        <v>0</v>
      </c>
    </row>
    <row r="128" spans="1:6" x14ac:dyDescent="0.35">
      <c r="A128" s="8">
        <f t="shared" si="15"/>
        <v>2125</v>
      </c>
      <c r="B128" s="2" t="s">
        <v>708</v>
      </c>
      <c r="C128" s="47" t="s">
        <v>535</v>
      </c>
      <c r="D128" s="33">
        <f t="shared" si="16"/>
        <v>8760</v>
      </c>
      <c r="E128" s="88">
        <v>0</v>
      </c>
      <c r="F128" s="88">
        <f t="shared" si="17"/>
        <v>0</v>
      </c>
    </row>
    <row r="129" spans="1:6" x14ac:dyDescent="0.35">
      <c r="A129" s="8">
        <f t="shared" si="15"/>
        <v>2126</v>
      </c>
      <c r="B129" s="2" t="s">
        <v>708</v>
      </c>
      <c r="C129" s="47" t="s">
        <v>535</v>
      </c>
      <c r="D129" s="33">
        <f t="shared" si="16"/>
        <v>8760</v>
      </c>
      <c r="E129" s="88">
        <v>0</v>
      </c>
      <c r="F129" s="88">
        <f t="shared" si="17"/>
        <v>0</v>
      </c>
    </row>
    <row r="130" spans="1:6" x14ac:dyDescent="0.35">
      <c r="A130" s="8">
        <f t="shared" si="15"/>
        <v>2127</v>
      </c>
      <c r="B130" s="2" t="s">
        <v>708</v>
      </c>
      <c r="C130" s="47" t="s">
        <v>535</v>
      </c>
      <c r="D130" s="33">
        <f t="shared" si="16"/>
        <v>8760</v>
      </c>
      <c r="E130" s="88">
        <v>0</v>
      </c>
      <c r="F130" s="88">
        <f t="shared" si="17"/>
        <v>0</v>
      </c>
    </row>
    <row r="131" spans="1:6" x14ac:dyDescent="0.35">
      <c r="A131" s="8">
        <f t="shared" si="15"/>
        <v>2128</v>
      </c>
      <c r="B131" s="2" t="s">
        <v>708</v>
      </c>
      <c r="C131" s="47" t="s">
        <v>535</v>
      </c>
      <c r="D131" s="33">
        <f t="shared" si="16"/>
        <v>8760</v>
      </c>
      <c r="E131" s="88">
        <v>0</v>
      </c>
      <c r="F131" s="88">
        <f t="shared" si="17"/>
        <v>0</v>
      </c>
    </row>
    <row r="132" spans="1:6" x14ac:dyDescent="0.35">
      <c r="A132" s="8">
        <f t="shared" si="15"/>
        <v>2129</v>
      </c>
      <c r="B132" s="2" t="s">
        <v>708</v>
      </c>
      <c r="C132" s="47" t="s">
        <v>535</v>
      </c>
      <c r="D132" s="33">
        <f t="shared" si="16"/>
        <v>8760</v>
      </c>
      <c r="E132" s="88">
        <v>0</v>
      </c>
      <c r="F132" s="88">
        <f t="shared" si="17"/>
        <v>0</v>
      </c>
    </row>
    <row r="133" spans="1:6" x14ac:dyDescent="0.35">
      <c r="A133" s="8">
        <f t="shared" ref="A133" si="18">A132+1</f>
        <v>2130</v>
      </c>
      <c r="B133" s="2" t="s">
        <v>708</v>
      </c>
      <c r="C133" s="47" t="s">
        <v>535</v>
      </c>
      <c r="D133" s="33">
        <f t="shared" ref="D133" si="19">24*365</f>
        <v>8760</v>
      </c>
      <c r="E133" s="88">
        <v>0</v>
      </c>
      <c r="F133" s="88">
        <f t="shared" ref="F133" si="20">D133*E133</f>
        <v>0</v>
      </c>
    </row>
    <row r="134" spans="1:6" x14ac:dyDescent="0.35">
      <c r="A134" s="8">
        <f t="shared" ref="A134:A149" si="21">A133+1</f>
        <v>2131</v>
      </c>
      <c r="B134" s="2" t="s">
        <v>708</v>
      </c>
      <c r="C134" s="47" t="s">
        <v>535</v>
      </c>
      <c r="D134" s="33">
        <f t="shared" ref="D134:D149" si="22">24*365</f>
        <v>8760</v>
      </c>
      <c r="E134" s="88">
        <v>0</v>
      </c>
      <c r="F134" s="88">
        <f t="shared" ref="F134:F149" si="23">D134*E134</f>
        <v>0</v>
      </c>
    </row>
    <row r="135" spans="1:6" x14ac:dyDescent="0.35">
      <c r="A135" s="8">
        <f t="shared" si="21"/>
        <v>2132</v>
      </c>
      <c r="B135" s="2" t="s">
        <v>708</v>
      </c>
      <c r="C135" s="47" t="s">
        <v>535</v>
      </c>
      <c r="D135" s="33">
        <f t="shared" si="22"/>
        <v>8760</v>
      </c>
      <c r="E135" s="88">
        <v>0</v>
      </c>
      <c r="F135" s="88">
        <f t="shared" si="23"/>
        <v>0</v>
      </c>
    </row>
    <row r="136" spans="1:6" x14ac:dyDescent="0.35">
      <c r="A136" s="8">
        <f t="shared" si="21"/>
        <v>2133</v>
      </c>
      <c r="B136" s="2" t="s">
        <v>708</v>
      </c>
      <c r="C136" s="47" t="s">
        <v>535</v>
      </c>
      <c r="D136" s="33">
        <f t="shared" si="22"/>
        <v>8760</v>
      </c>
      <c r="E136" s="88">
        <v>0</v>
      </c>
      <c r="F136" s="88">
        <f t="shared" si="23"/>
        <v>0</v>
      </c>
    </row>
    <row r="137" spans="1:6" x14ac:dyDescent="0.35">
      <c r="A137" s="8">
        <f t="shared" si="21"/>
        <v>2134</v>
      </c>
      <c r="B137" s="2" t="s">
        <v>708</v>
      </c>
      <c r="C137" s="47" t="s">
        <v>535</v>
      </c>
      <c r="D137" s="33">
        <f t="shared" si="22"/>
        <v>8760</v>
      </c>
      <c r="E137" s="88">
        <v>0</v>
      </c>
      <c r="F137" s="88">
        <f t="shared" si="23"/>
        <v>0</v>
      </c>
    </row>
    <row r="138" spans="1:6" x14ac:dyDescent="0.35">
      <c r="A138" s="8">
        <f t="shared" si="21"/>
        <v>2135</v>
      </c>
      <c r="B138" s="2" t="s">
        <v>708</v>
      </c>
      <c r="C138" s="47" t="s">
        <v>535</v>
      </c>
      <c r="D138" s="33">
        <f t="shared" si="22"/>
        <v>8760</v>
      </c>
      <c r="E138" s="88">
        <v>0</v>
      </c>
      <c r="F138" s="88">
        <f t="shared" si="23"/>
        <v>0</v>
      </c>
    </row>
    <row r="139" spans="1:6" x14ac:dyDescent="0.35">
      <c r="A139" s="8">
        <f t="shared" si="21"/>
        <v>2136</v>
      </c>
      <c r="B139" s="2" t="s">
        <v>708</v>
      </c>
      <c r="C139" s="47" t="s">
        <v>535</v>
      </c>
      <c r="D139" s="33">
        <f t="shared" si="22"/>
        <v>8760</v>
      </c>
      <c r="E139" s="88">
        <v>0</v>
      </c>
      <c r="F139" s="88">
        <f t="shared" si="23"/>
        <v>0</v>
      </c>
    </row>
    <row r="140" spans="1:6" x14ac:dyDescent="0.35">
      <c r="A140" s="8">
        <f t="shared" si="21"/>
        <v>2137</v>
      </c>
      <c r="B140" s="2" t="s">
        <v>708</v>
      </c>
      <c r="C140" s="47" t="s">
        <v>535</v>
      </c>
      <c r="D140" s="33">
        <f t="shared" si="22"/>
        <v>8760</v>
      </c>
      <c r="E140" s="88">
        <v>0</v>
      </c>
      <c r="F140" s="88">
        <f t="shared" si="23"/>
        <v>0</v>
      </c>
    </row>
    <row r="141" spans="1:6" x14ac:dyDescent="0.35">
      <c r="A141" s="8">
        <f t="shared" si="21"/>
        <v>2138</v>
      </c>
      <c r="B141" s="2" t="s">
        <v>708</v>
      </c>
      <c r="C141" s="47" t="s">
        <v>535</v>
      </c>
      <c r="D141" s="33">
        <f t="shared" si="22"/>
        <v>8760</v>
      </c>
      <c r="E141" s="88">
        <v>0</v>
      </c>
      <c r="F141" s="88">
        <f t="shared" si="23"/>
        <v>0</v>
      </c>
    </row>
    <row r="142" spans="1:6" x14ac:dyDescent="0.35">
      <c r="A142" s="8">
        <f t="shared" si="21"/>
        <v>2139</v>
      </c>
      <c r="B142" s="2" t="s">
        <v>708</v>
      </c>
      <c r="C142" s="47" t="s">
        <v>535</v>
      </c>
      <c r="D142" s="33">
        <f t="shared" si="22"/>
        <v>8760</v>
      </c>
      <c r="E142" s="88">
        <v>0</v>
      </c>
      <c r="F142" s="88">
        <f t="shared" si="23"/>
        <v>0</v>
      </c>
    </row>
    <row r="143" spans="1:6" x14ac:dyDescent="0.35">
      <c r="A143" s="8">
        <f t="shared" si="21"/>
        <v>2140</v>
      </c>
      <c r="B143" s="2" t="s">
        <v>708</v>
      </c>
      <c r="C143" s="47" t="s">
        <v>535</v>
      </c>
      <c r="D143" s="33">
        <f t="shared" si="22"/>
        <v>8760</v>
      </c>
      <c r="E143" s="88">
        <v>0</v>
      </c>
      <c r="F143" s="88">
        <f t="shared" si="23"/>
        <v>0</v>
      </c>
    </row>
    <row r="144" spans="1:6" x14ac:dyDescent="0.35">
      <c r="A144" s="8">
        <f t="shared" si="21"/>
        <v>2141</v>
      </c>
      <c r="B144" s="2" t="s">
        <v>708</v>
      </c>
      <c r="C144" s="47" t="s">
        <v>535</v>
      </c>
      <c r="D144" s="33">
        <f t="shared" si="22"/>
        <v>8760</v>
      </c>
      <c r="E144" s="88">
        <v>0</v>
      </c>
      <c r="F144" s="88">
        <f t="shared" si="23"/>
        <v>0</v>
      </c>
    </row>
    <row r="145" spans="1:6" x14ac:dyDescent="0.35">
      <c r="A145" s="8">
        <f t="shared" si="21"/>
        <v>2142</v>
      </c>
      <c r="B145" s="2" t="s">
        <v>708</v>
      </c>
      <c r="C145" s="47" t="s">
        <v>535</v>
      </c>
      <c r="D145" s="33">
        <f t="shared" si="22"/>
        <v>8760</v>
      </c>
      <c r="E145" s="88">
        <v>0</v>
      </c>
      <c r="F145" s="88">
        <f t="shared" si="23"/>
        <v>0</v>
      </c>
    </row>
    <row r="146" spans="1:6" x14ac:dyDescent="0.35">
      <c r="A146" s="8">
        <f t="shared" si="21"/>
        <v>2143</v>
      </c>
      <c r="B146" s="2" t="s">
        <v>708</v>
      </c>
      <c r="C146" s="47" t="s">
        <v>535</v>
      </c>
      <c r="D146" s="33">
        <f t="shared" si="22"/>
        <v>8760</v>
      </c>
      <c r="E146" s="88">
        <v>0</v>
      </c>
      <c r="F146" s="88">
        <f t="shared" si="23"/>
        <v>0</v>
      </c>
    </row>
    <row r="147" spans="1:6" x14ac:dyDescent="0.35">
      <c r="A147" s="8">
        <f t="shared" si="21"/>
        <v>2144</v>
      </c>
      <c r="B147" s="2" t="s">
        <v>708</v>
      </c>
      <c r="C147" s="47" t="s">
        <v>535</v>
      </c>
      <c r="D147" s="33">
        <f t="shared" si="22"/>
        <v>8760</v>
      </c>
      <c r="E147" s="88">
        <v>0</v>
      </c>
      <c r="F147" s="88">
        <f t="shared" si="23"/>
        <v>0</v>
      </c>
    </row>
    <row r="148" spans="1:6" x14ac:dyDescent="0.35">
      <c r="A148" s="8">
        <f t="shared" si="21"/>
        <v>2145</v>
      </c>
      <c r="B148" s="2" t="s">
        <v>708</v>
      </c>
      <c r="C148" s="47" t="s">
        <v>535</v>
      </c>
      <c r="D148" s="33">
        <f t="shared" si="22"/>
        <v>8760</v>
      </c>
      <c r="E148" s="88">
        <v>0</v>
      </c>
      <c r="F148" s="88">
        <f t="shared" si="23"/>
        <v>0</v>
      </c>
    </row>
    <row r="149" spans="1:6" x14ac:dyDescent="0.35">
      <c r="A149" s="8">
        <f t="shared" si="21"/>
        <v>2146</v>
      </c>
      <c r="B149" s="2" t="s">
        <v>708</v>
      </c>
      <c r="C149" s="47" t="s">
        <v>535</v>
      </c>
      <c r="D149" s="33">
        <f t="shared" si="22"/>
        <v>8760</v>
      </c>
      <c r="E149" s="88">
        <v>0</v>
      </c>
      <c r="F149" s="88">
        <f t="shared" si="23"/>
        <v>0</v>
      </c>
    </row>
    <row r="151" spans="1:6" x14ac:dyDescent="0.35">
      <c r="A151" s="112" t="s">
        <v>755</v>
      </c>
      <c r="B151" s="112"/>
      <c r="C151" s="112"/>
      <c r="D151" s="112"/>
      <c r="E151" s="112"/>
      <c r="F151" s="112"/>
    </row>
    <row r="152" spans="1:6" x14ac:dyDescent="0.35">
      <c r="D152" s="52"/>
      <c r="F152" s="52"/>
    </row>
  </sheetData>
  <autoFilter ref="A3:C116"/>
  <mergeCells count="1">
    <mergeCell ref="A151:F151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C4:C149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49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10" customWidth="1"/>
    <col min="2" max="2" width="47.1640625" style="2" customWidth="1"/>
    <col min="3" max="3" width="20.6640625" style="47" customWidth="1"/>
    <col min="4" max="12" width="9.33203125" style="2" customWidth="1"/>
    <col min="13" max="16384" width="9" style="2"/>
  </cols>
  <sheetData>
    <row r="1" spans="1:6" ht="18.5" x14ac:dyDescent="0.45">
      <c r="A1" s="78" t="str">
        <f>'List of Zones'!B8</f>
        <v>Zone 3</v>
      </c>
      <c r="B1" s="77" t="str">
        <f>'List of Zones'!C8</f>
        <v>Teklon TDO Exhaust</v>
      </c>
      <c r="C1" s="46"/>
    </row>
    <row r="2" spans="1:6" ht="15.75" customHeight="1" x14ac:dyDescent="0.35">
      <c r="D2" s="87"/>
      <c r="E2" s="32" t="s">
        <v>545</v>
      </c>
      <c r="F2" s="89">
        <f>SUM(F4:F999)</f>
        <v>2.8327081719597249E-3</v>
      </c>
    </row>
    <row r="3" spans="1:6" ht="36" x14ac:dyDescent="0.35">
      <c r="A3" s="11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3001</v>
      </c>
      <c r="B4" s="2" t="s">
        <v>3</v>
      </c>
      <c r="C4" s="47" t="s">
        <v>134</v>
      </c>
      <c r="D4" s="33">
        <f>24*365</f>
        <v>8760</v>
      </c>
      <c r="E4" s="52">
        <v>0</v>
      </c>
      <c r="F4" s="52">
        <f>D4*E4</f>
        <v>0</v>
      </c>
    </row>
    <row r="5" spans="1:6" x14ac:dyDescent="0.35">
      <c r="A5" s="3">
        <f t="shared" ref="A5" si="0">A4+1</f>
        <v>3002</v>
      </c>
      <c r="B5" s="2" t="s">
        <v>177</v>
      </c>
      <c r="C5" s="47" t="s">
        <v>535</v>
      </c>
      <c r="D5" s="33">
        <f t="shared" ref="D5" si="1">24*365</f>
        <v>8760</v>
      </c>
      <c r="E5" s="31">
        <v>5.3011231603408257E-9</v>
      </c>
      <c r="F5" s="88">
        <f t="shared" ref="F5" si="2">D5*E5</f>
        <v>4.6437838884585633E-5</v>
      </c>
    </row>
    <row r="6" spans="1:6" x14ac:dyDescent="0.35">
      <c r="A6" s="3">
        <f t="shared" ref="A6:A37" si="3">A5+1</f>
        <v>3003</v>
      </c>
      <c r="B6" s="2" t="s">
        <v>176</v>
      </c>
      <c r="C6" s="47" t="s">
        <v>535</v>
      </c>
      <c r="D6" s="33">
        <f t="shared" ref="D6:D37" si="4">24*365</f>
        <v>8760</v>
      </c>
      <c r="E6" s="31">
        <v>5.3011231603408257E-9</v>
      </c>
      <c r="F6" s="88">
        <f t="shared" ref="F6:F37" si="5">D6*E6</f>
        <v>4.6437838884585633E-5</v>
      </c>
    </row>
    <row r="7" spans="1:6" x14ac:dyDescent="0.35">
      <c r="A7" s="3">
        <f t="shared" si="3"/>
        <v>3004</v>
      </c>
      <c r="B7" s="2" t="s">
        <v>175</v>
      </c>
      <c r="C7" s="47" t="s">
        <v>535</v>
      </c>
      <c r="D7" s="33">
        <f t="shared" si="4"/>
        <v>8760</v>
      </c>
      <c r="E7" s="31">
        <v>5.3011231603408257E-9</v>
      </c>
      <c r="F7" s="88">
        <f t="shared" si="5"/>
        <v>4.6437838884585633E-5</v>
      </c>
    </row>
    <row r="8" spans="1:6" x14ac:dyDescent="0.35">
      <c r="A8" s="3">
        <f t="shared" si="3"/>
        <v>3005</v>
      </c>
      <c r="B8" s="2" t="s">
        <v>174</v>
      </c>
      <c r="C8" s="47" t="s">
        <v>535</v>
      </c>
      <c r="D8" s="33">
        <f t="shared" si="4"/>
        <v>8760</v>
      </c>
      <c r="E8" s="31">
        <v>5.3011231603408257E-9</v>
      </c>
      <c r="F8" s="88">
        <f t="shared" si="5"/>
        <v>4.6437838884585633E-5</v>
      </c>
    </row>
    <row r="9" spans="1:6" x14ac:dyDescent="0.35">
      <c r="A9" s="3">
        <f t="shared" si="3"/>
        <v>3006</v>
      </c>
      <c r="B9" s="2" t="s">
        <v>174</v>
      </c>
      <c r="C9" s="47" t="s">
        <v>535</v>
      </c>
      <c r="D9" s="33">
        <f t="shared" si="4"/>
        <v>8760</v>
      </c>
      <c r="E9" s="31">
        <v>5.3011231603408257E-9</v>
      </c>
      <c r="F9" s="88">
        <f t="shared" si="5"/>
        <v>4.6437838884585633E-5</v>
      </c>
    </row>
    <row r="10" spans="1:6" x14ac:dyDescent="0.35">
      <c r="A10" s="3">
        <f t="shared" si="3"/>
        <v>3007</v>
      </c>
      <c r="B10" s="2" t="s">
        <v>173</v>
      </c>
      <c r="C10" s="47" t="s">
        <v>535</v>
      </c>
      <c r="D10" s="33">
        <f t="shared" si="4"/>
        <v>8760</v>
      </c>
      <c r="E10" s="31">
        <v>5.3011231603408257E-9</v>
      </c>
      <c r="F10" s="88">
        <f t="shared" si="5"/>
        <v>4.6437838884585633E-5</v>
      </c>
    </row>
    <row r="11" spans="1:6" x14ac:dyDescent="0.35">
      <c r="A11" s="3">
        <f t="shared" si="3"/>
        <v>3008</v>
      </c>
      <c r="B11" s="2" t="s">
        <v>172</v>
      </c>
      <c r="C11" s="47" t="s">
        <v>535</v>
      </c>
      <c r="D11" s="33">
        <f t="shared" si="4"/>
        <v>8760</v>
      </c>
      <c r="E11" s="31">
        <v>5.3011231603408257E-9</v>
      </c>
      <c r="F11" s="88">
        <f t="shared" si="5"/>
        <v>4.6437838884585633E-5</v>
      </c>
    </row>
    <row r="12" spans="1:6" ht="15.5" x14ac:dyDescent="0.35">
      <c r="A12" s="3">
        <f t="shared" si="3"/>
        <v>3009</v>
      </c>
      <c r="B12" s="2" t="s">
        <v>171</v>
      </c>
      <c r="C12" s="47" t="s">
        <v>535</v>
      </c>
      <c r="D12" s="33">
        <f t="shared" si="4"/>
        <v>8760</v>
      </c>
      <c r="E12" s="31">
        <v>5.3011231603408257E-9</v>
      </c>
      <c r="F12" s="88">
        <f t="shared" si="5"/>
        <v>4.6437838884585633E-5</v>
      </c>
    </row>
    <row r="13" spans="1:6" ht="15.5" x14ac:dyDescent="0.35">
      <c r="A13" s="3">
        <f t="shared" si="3"/>
        <v>3010</v>
      </c>
      <c r="B13" s="2" t="s">
        <v>165</v>
      </c>
      <c r="C13" s="47" t="s">
        <v>535</v>
      </c>
      <c r="D13" s="33">
        <f t="shared" si="4"/>
        <v>8760</v>
      </c>
      <c r="E13" s="31">
        <v>5.3011231603408257E-9</v>
      </c>
      <c r="F13" s="88">
        <f t="shared" si="5"/>
        <v>4.6437838884585633E-5</v>
      </c>
    </row>
    <row r="14" spans="1:6" ht="15.5" x14ac:dyDescent="0.35">
      <c r="A14" s="3">
        <f t="shared" si="3"/>
        <v>3011</v>
      </c>
      <c r="B14" s="2" t="s">
        <v>170</v>
      </c>
      <c r="C14" s="47" t="s">
        <v>535</v>
      </c>
      <c r="D14" s="33">
        <f t="shared" si="4"/>
        <v>8760</v>
      </c>
      <c r="E14" s="31">
        <v>5.3011231603408257E-9</v>
      </c>
      <c r="F14" s="88">
        <f t="shared" si="5"/>
        <v>4.6437838884585633E-5</v>
      </c>
    </row>
    <row r="15" spans="1:6" x14ac:dyDescent="0.35">
      <c r="A15" s="3">
        <f t="shared" si="3"/>
        <v>3012</v>
      </c>
      <c r="B15" s="2" t="s">
        <v>169</v>
      </c>
      <c r="C15" s="47" t="s">
        <v>535</v>
      </c>
      <c r="D15" s="33">
        <f t="shared" si="4"/>
        <v>8760</v>
      </c>
      <c r="E15" s="31">
        <v>5.3011231603408257E-9</v>
      </c>
      <c r="F15" s="88">
        <f t="shared" si="5"/>
        <v>4.6437838884585633E-5</v>
      </c>
    </row>
    <row r="16" spans="1:6" ht="15.5" x14ac:dyDescent="0.35">
      <c r="A16" s="3">
        <f t="shared" si="3"/>
        <v>3013</v>
      </c>
      <c r="B16" s="2" t="s">
        <v>168</v>
      </c>
      <c r="C16" s="47" t="s">
        <v>535</v>
      </c>
      <c r="D16" s="33">
        <f t="shared" si="4"/>
        <v>8760</v>
      </c>
      <c r="E16" s="31">
        <v>5.3011231603408257E-9</v>
      </c>
      <c r="F16" s="88">
        <f t="shared" si="5"/>
        <v>4.6437838884585633E-5</v>
      </c>
    </row>
    <row r="17" spans="1:6" x14ac:dyDescent="0.35">
      <c r="A17" s="3">
        <f t="shared" si="3"/>
        <v>3014</v>
      </c>
      <c r="B17" s="2" t="s">
        <v>167</v>
      </c>
      <c r="C17" s="47" t="s">
        <v>535</v>
      </c>
      <c r="D17" s="33">
        <f t="shared" si="4"/>
        <v>8760</v>
      </c>
      <c r="E17" s="31">
        <v>5.3011231603408257E-9</v>
      </c>
      <c r="F17" s="88">
        <f t="shared" si="5"/>
        <v>4.6437838884585633E-5</v>
      </c>
    </row>
    <row r="18" spans="1:6" x14ac:dyDescent="0.35">
      <c r="A18" s="3">
        <f t="shared" si="3"/>
        <v>3015</v>
      </c>
      <c r="B18" s="2" t="s">
        <v>166</v>
      </c>
      <c r="C18" s="47" t="s">
        <v>535</v>
      </c>
      <c r="D18" s="33">
        <f t="shared" si="4"/>
        <v>8760</v>
      </c>
      <c r="E18" s="31">
        <v>5.3011231603408257E-9</v>
      </c>
      <c r="F18" s="88">
        <f t="shared" si="5"/>
        <v>4.6437838884585633E-5</v>
      </c>
    </row>
    <row r="19" spans="1:6" ht="15.5" x14ac:dyDescent="0.35">
      <c r="A19" s="3">
        <f t="shared" si="3"/>
        <v>3016</v>
      </c>
      <c r="B19" s="2" t="s">
        <v>165</v>
      </c>
      <c r="C19" s="47" t="s">
        <v>535</v>
      </c>
      <c r="D19" s="33">
        <f t="shared" si="4"/>
        <v>8760</v>
      </c>
      <c r="E19" s="31">
        <v>5.3011231603408257E-9</v>
      </c>
      <c r="F19" s="88">
        <f t="shared" si="5"/>
        <v>4.6437838884585633E-5</v>
      </c>
    </row>
    <row r="20" spans="1:6" x14ac:dyDescent="0.35">
      <c r="A20" s="3">
        <f t="shared" si="3"/>
        <v>3017</v>
      </c>
      <c r="B20" s="2" t="s">
        <v>166</v>
      </c>
      <c r="C20" s="47" t="s">
        <v>535</v>
      </c>
      <c r="D20" s="33">
        <f t="shared" si="4"/>
        <v>8760</v>
      </c>
      <c r="E20" s="31">
        <v>5.3011231603408257E-9</v>
      </c>
      <c r="F20" s="88">
        <f t="shared" si="5"/>
        <v>4.6437838884585633E-5</v>
      </c>
    </row>
    <row r="21" spans="1:6" ht="15.5" x14ac:dyDescent="0.35">
      <c r="A21" s="3">
        <f t="shared" si="3"/>
        <v>3018</v>
      </c>
      <c r="B21" s="2" t="s">
        <v>165</v>
      </c>
      <c r="C21" s="47" t="s">
        <v>535</v>
      </c>
      <c r="D21" s="33">
        <f t="shared" si="4"/>
        <v>8760</v>
      </c>
      <c r="E21" s="31">
        <v>5.3011231603408257E-9</v>
      </c>
      <c r="F21" s="88">
        <f t="shared" si="5"/>
        <v>4.6437838884585633E-5</v>
      </c>
    </row>
    <row r="22" spans="1:6" x14ac:dyDescent="0.35">
      <c r="A22" s="3">
        <f t="shared" si="3"/>
        <v>3019</v>
      </c>
      <c r="B22" s="2" t="s">
        <v>164</v>
      </c>
      <c r="C22" s="47" t="s">
        <v>535</v>
      </c>
      <c r="D22" s="33">
        <f t="shared" si="4"/>
        <v>8760</v>
      </c>
      <c r="E22" s="31">
        <v>5.3011231603408257E-9</v>
      </c>
      <c r="F22" s="88">
        <f t="shared" si="5"/>
        <v>4.6437838884585633E-5</v>
      </c>
    </row>
    <row r="23" spans="1:6" x14ac:dyDescent="0.35">
      <c r="A23" s="3">
        <f t="shared" si="3"/>
        <v>3020</v>
      </c>
      <c r="B23" s="55" t="s">
        <v>166</v>
      </c>
      <c r="C23" s="47" t="s">
        <v>535</v>
      </c>
      <c r="D23" s="33">
        <f t="shared" si="4"/>
        <v>8760</v>
      </c>
      <c r="E23" s="31">
        <v>5.3011231603408257E-9</v>
      </c>
      <c r="F23" s="88">
        <f t="shared" si="5"/>
        <v>4.6437838884585633E-5</v>
      </c>
    </row>
    <row r="24" spans="1:6" ht="15.5" x14ac:dyDescent="0.35">
      <c r="A24" s="3">
        <f t="shared" si="3"/>
        <v>3021</v>
      </c>
      <c r="B24" s="55" t="s">
        <v>552</v>
      </c>
      <c r="C24" s="47" t="s">
        <v>535</v>
      </c>
      <c r="D24" s="33">
        <f t="shared" si="4"/>
        <v>8760</v>
      </c>
      <c r="E24" s="31">
        <v>5.3011231603408257E-9</v>
      </c>
      <c r="F24" s="88">
        <f t="shared" si="5"/>
        <v>4.6437838884585633E-5</v>
      </c>
    </row>
    <row r="25" spans="1:6" x14ac:dyDescent="0.35">
      <c r="A25" s="3">
        <f t="shared" si="3"/>
        <v>3022</v>
      </c>
      <c r="B25" s="55" t="s">
        <v>553</v>
      </c>
      <c r="C25" s="47" t="s">
        <v>535</v>
      </c>
      <c r="D25" s="33">
        <f t="shared" si="4"/>
        <v>8760</v>
      </c>
      <c r="E25" s="31">
        <v>5.3011231603408257E-9</v>
      </c>
      <c r="F25" s="88">
        <f t="shared" si="5"/>
        <v>4.6437838884585633E-5</v>
      </c>
    </row>
    <row r="26" spans="1:6" x14ac:dyDescent="0.35">
      <c r="A26" s="3">
        <f t="shared" si="3"/>
        <v>3023</v>
      </c>
      <c r="B26" s="55" t="s">
        <v>176</v>
      </c>
      <c r="C26" s="47" t="s">
        <v>535</v>
      </c>
      <c r="D26" s="33">
        <f t="shared" si="4"/>
        <v>8760</v>
      </c>
      <c r="E26" s="31">
        <v>5.3011231603408257E-9</v>
      </c>
      <c r="F26" s="88">
        <f t="shared" si="5"/>
        <v>4.6437838884585633E-5</v>
      </c>
    </row>
    <row r="27" spans="1:6" x14ac:dyDescent="0.35">
      <c r="A27" s="3">
        <f t="shared" si="3"/>
        <v>3024</v>
      </c>
      <c r="B27" s="55" t="s">
        <v>176</v>
      </c>
      <c r="C27" s="47" t="s">
        <v>535</v>
      </c>
      <c r="D27" s="33">
        <f t="shared" si="4"/>
        <v>8760</v>
      </c>
      <c r="E27" s="31">
        <v>5.3011231603408257E-9</v>
      </c>
      <c r="F27" s="88">
        <f t="shared" si="5"/>
        <v>4.6437838884585633E-5</v>
      </c>
    </row>
    <row r="28" spans="1:6" x14ac:dyDescent="0.35">
      <c r="A28" s="3">
        <f t="shared" si="3"/>
        <v>3025</v>
      </c>
      <c r="B28" s="55" t="s">
        <v>176</v>
      </c>
      <c r="C28" s="47" t="s">
        <v>535</v>
      </c>
      <c r="D28" s="33">
        <f t="shared" si="4"/>
        <v>8760</v>
      </c>
      <c r="E28" s="31">
        <v>5.3011231603408257E-9</v>
      </c>
      <c r="F28" s="88">
        <f t="shared" si="5"/>
        <v>4.6437838884585633E-5</v>
      </c>
    </row>
    <row r="29" spans="1:6" x14ac:dyDescent="0.35">
      <c r="A29" s="3">
        <f t="shared" si="3"/>
        <v>3026</v>
      </c>
      <c r="B29" s="55" t="s">
        <v>176</v>
      </c>
      <c r="C29" s="47" t="s">
        <v>535</v>
      </c>
      <c r="D29" s="33">
        <f t="shared" si="4"/>
        <v>8760</v>
      </c>
      <c r="E29" s="31">
        <v>5.3011231603408257E-9</v>
      </c>
      <c r="F29" s="88">
        <f t="shared" si="5"/>
        <v>4.6437838884585633E-5</v>
      </c>
    </row>
    <row r="30" spans="1:6" x14ac:dyDescent="0.35">
      <c r="A30" s="3">
        <f t="shared" si="3"/>
        <v>3027</v>
      </c>
      <c r="B30" s="55" t="s">
        <v>551</v>
      </c>
      <c r="C30" s="47" t="s">
        <v>535</v>
      </c>
      <c r="D30" s="33">
        <f t="shared" si="4"/>
        <v>8760</v>
      </c>
      <c r="E30" s="31">
        <v>5.3011231603408257E-9</v>
      </c>
      <c r="F30" s="88">
        <f t="shared" si="5"/>
        <v>4.6437838884585633E-5</v>
      </c>
    </row>
    <row r="31" spans="1:6" ht="15.5" x14ac:dyDescent="0.35">
      <c r="A31" s="3">
        <f t="shared" si="3"/>
        <v>3028</v>
      </c>
      <c r="B31" s="2" t="s">
        <v>168</v>
      </c>
      <c r="C31" s="47" t="s">
        <v>535</v>
      </c>
      <c r="D31" s="33">
        <f t="shared" si="4"/>
        <v>8760</v>
      </c>
      <c r="E31" s="31">
        <v>5.3011231603408257E-9</v>
      </c>
      <c r="F31" s="88">
        <f t="shared" si="5"/>
        <v>4.6437838884585633E-5</v>
      </c>
    </row>
    <row r="32" spans="1:6" x14ac:dyDescent="0.35">
      <c r="A32" s="3">
        <f t="shared" si="3"/>
        <v>3029</v>
      </c>
      <c r="B32" s="2" t="s">
        <v>167</v>
      </c>
      <c r="C32" s="47" t="s">
        <v>535</v>
      </c>
      <c r="D32" s="33">
        <f t="shared" si="4"/>
        <v>8760</v>
      </c>
      <c r="E32" s="31">
        <v>5.3011231603408257E-9</v>
      </c>
      <c r="F32" s="88">
        <f t="shared" si="5"/>
        <v>4.6437838884585633E-5</v>
      </c>
    </row>
    <row r="33" spans="1:6" x14ac:dyDescent="0.35">
      <c r="A33" s="3">
        <f t="shared" si="3"/>
        <v>3030</v>
      </c>
      <c r="B33" s="55" t="s">
        <v>176</v>
      </c>
      <c r="C33" s="47" t="s">
        <v>535</v>
      </c>
      <c r="D33" s="33">
        <f t="shared" si="4"/>
        <v>8760</v>
      </c>
      <c r="E33" s="31">
        <v>5.3011231603408257E-9</v>
      </c>
      <c r="F33" s="88">
        <f t="shared" si="5"/>
        <v>4.6437838884585633E-5</v>
      </c>
    </row>
    <row r="34" spans="1:6" x14ac:dyDescent="0.35">
      <c r="A34" s="3">
        <f t="shared" si="3"/>
        <v>3031</v>
      </c>
      <c r="B34" s="55" t="s">
        <v>176</v>
      </c>
      <c r="C34" s="47" t="s">
        <v>535</v>
      </c>
      <c r="D34" s="33">
        <f t="shared" si="4"/>
        <v>8760</v>
      </c>
      <c r="E34" s="31">
        <v>5.3011231603408257E-9</v>
      </c>
      <c r="F34" s="88">
        <f t="shared" si="5"/>
        <v>4.6437838884585633E-5</v>
      </c>
    </row>
    <row r="35" spans="1:6" x14ac:dyDescent="0.35">
      <c r="A35" s="3">
        <f t="shared" si="3"/>
        <v>3032</v>
      </c>
      <c r="B35" s="55" t="s">
        <v>554</v>
      </c>
      <c r="C35" s="47" t="s">
        <v>535</v>
      </c>
      <c r="D35" s="33">
        <f t="shared" si="4"/>
        <v>8760</v>
      </c>
      <c r="E35" s="31">
        <v>5.3011231603408257E-9</v>
      </c>
      <c r="F35" s="88">
        <f t="shared" si="5"/>
        <v>4.6437838884585633E-5</v>
      </c>
    </row>
    <row r="36" spans="1:6" ht="15.5" x14ac:dyDescent="0.35">
      <c r="A36" s="3">
        <f t="shared" si="3"/>
        <v>3033</v>
      </c>
      <c r="B36" s="2" t="s">
        <v>165</v>
      </c>
      <c r="C36" s="47" t="s">
        <v>535</v>
      </c>
      <c r="D36" s="33">
        <f t="shared" si="4"/>
        <v>8760</v>
      </c>
      <c r="E36" s="31">
        <v>5.3011231603408257E-9</v>
      </c>
      <c r="F36" s="88">
        <f t="shared" si="5"/>
        <v>4.6437838884585633E-5</v>
      </c>
    </row>
    <row r="37" spans="1:6" x14ac:dyDescent="0.35">
      <c r="A37" s="3">
        <f t="shared" si="3"/>
        <v>3034</v>
      </c>
      <c r="B37" s="55" t="s">
        <v>176</v>
      </c>
      <c r="C37" s="47" t="s">
        <v>535</v>
      </c>
      <c r="D37" s="33">
        <f t="shared" si="4"/>
        <v>8760</v>
      </c>
      <c r="E37" s="31">
        <v>5.3011231603408257E-9</v>
      </c>
      <c r="F37" s="88">
        <f t="shared" si="5"/>
        <v>4.6437838884585633E-5</v>
      </c>
    </row>
    <row r="38" spans="1:6" x14ac:dyDescent="0.35">
      <c r="A38" s="3">
        <f t="shared" ref="A38:A65" si="6">A37+1</f>
        <v>3035</v>
      </c>
      <c r="B38" s="55" t="s">
        <v>176</v>
      </c>
      <c r="C38" s="47" t="s">
        <v>535</v>
      </c>
      <c r="D38" s="33">
        <f t="shared" ref="D38:D65" si="7">24*365</f>
        <v>8760</v>
      </c>
      <c r="E38" s="31">
        <v>5.3011231603408257E-9</v>
      </c>
      <c r="F38" s="88">
        <f t="shared" ref="F38:F65" si="8">D38*E38</f>
        <v>4.6437838884585633E-5</v>
      </c>
    </row>
    <row r="39" spans="1:6" x14ac:dyDescent="0.35">
      <c r="A39" s="3">
        <f t="shared" si="6"/>
        <v>3036</v>
      </c>
      <c r="B39" s="55" t="s">
        <v>176</v>
      </c>
      <c r="C39" s="47" t="s">
        <v>535</v>
      </c>
      <c r="D39" s="33">
        <f t="shared" si="7"/>
        <v>8760</v>
      </c>
      <c r="E39" s="31">
        <v>5.3011231603408257E-9</v>
      </c>
      <c r="F39" s="88">
        <f t="shared" si="8"/>
        <v>4.6437838884585633E-5</v>
      </c>
    </row>
    <row r="40" spans="1:6" x14ac:dyDescent="0.35">
      <c r="A40" s="3">
        <f t="shared" si="6"/>
        <v>3037</v>
      </c>
      <c r="B40" s="55" t="s">
        <v>176</v>
      </c>
      <c r="C40" s="47" t="s">
        <v>535</v>
      </c>
      <c r="D40" s="33">
        <f t="shared" si="7"/>
        <v>8760</v>
      </c>
      <c r="E40" s="31">
        <v>5.3011231603408257E-9</v>
      </c>
      <c r="F40" s="88">
        <f t="shared" si="8"/>
        <v>4.6437838884585633E-5</v>
      </c>
    </row>
    <row r="41" spans="1:6" ht="15.5" x14ac:dyDescent="0.35">
      <c r="A41" s="3">
        <f t="shared" si="6"/>
        <v>3038</v>
      </c>
      <c r="B41" s="2" t="s">
        <v>168</v>
      </c>
      <c r="C41" s="47" t="s">
        <v>535</v>
      </c>
      <c r="D41" s="33">
        <f t="shared" si="7"/>
        <v>8760</v>
      </c>
      <c r="E41" s="31">
        <v>5.3011231603408257E-9</v>
      </c>
      <c r="F41" s="88">
        <f t="shared" si="8"/>
        <v>4.6437838884585633E-5</v>
      </c>
    </row>
    <row r="42" spans="1:6" x14ac:dyDescent="0.35">
      <c r="A42" s="3">
        <f t="shared" si="6"/>
        <v>3039</v>
      </c>
      <c r="B42" s="55" t="s">
        <v>176</v>
      </c>
      <c r="C42" s="47" t="s">
        <v>535</v>
      </c>
      <c r="D42" s="33">
        <f t="shared" si="7"/>
        <v>8760</v>
      </c>
      <c r="E42" s="31">
        <v>5.3011231603408257E-9</v>
      </c>
      <c r="F42" s="88">
        <f t="shared" si="8"/>
        <v>4.6437838884585633E-5</v>
      </c>
    </row>
    <row r="43" spans="1:6" ht="15.5" x14ac:dyDescent="0.35">
      <c r="A43" s="3">
        <f t="shared" si="6"/>
        <v>3040</v>
      </c>
      <c r="B43" s="2" t="s">
        <v>168</v>
      </c>
      <c r="C43" s="47" t="s">
        <v>535</v>
      </c>
      <c r="D43" s="33">
        <f t="shared" si="7"/>
        <v>8760</v>
      </c>
      <c r="E43" s="31">
        <v>5.3011231603408257E-9</v>
      </c>
      <c r="F43" s="88">
        <f t="shared" si="8"/>
        <v>4.6437838884585633E-5</v>
      </c>
    </row>
    <row r="44" spans="1:6" x14ac:dyDescent="0.35">
      <c r="A44" s="3">
        <f t="shared" si="6"/>
        <v>3041</v>
      </c>
      <c r="B44" s="2" t="s">
        <v>167</v>
      </c>
      <c r="C44" s="47" t="s">
        <v>535</v>
      </c>
      <c r="D44" s="33">
        <f t="shared" si="7"/>
        <v>8760</v>
      </c>
      <c r="E44" s="31">
        <v>5.3011231603408257E-9</v>
      </c>
      <c r="F44" s="88">
        <f t="shared" si="8"/>
        <v>4.6437838884585633E-5</v>
      </c>
    </row>
    <row r="45" spans="1:6" ht="15.5" x14ac:dyDescent="0.35">
      <c r="A45" s="3">
        <f t="shared" si="6"/>
        <v>3042</v>
      </c>
      <c r="B45" s="55" t="s">
        <v>168</v>
      </c>
      <c r="C45" s="47" t="s">
        <v>535</v>
      </c>
      <c r="D45" s="33">
        <f t="shared" si="7"/>
        <v>8760</v>
      </c>
      <c r="E45" s="31">
        <v>5.3011231603408257E-9</v>
      </c>
      <c r="F45" s="88">
        <f t="shared" si="8"/>
        <v>4.6437838884585633E-5</v>
      </c>
    </row>
    <row r="46" spans="1:6" ht="15.5" x14ac:dyDescent="0.35">
      <c r="A46" s="3">
        <f t="shared" si="6"/>
        <v>3043</v>
      </c>
      <c r="B46" s="55" t="s">
        <v>555</v>
      </c>
      <c r="C46" s="47" t="s">
        <v>535</v>
      </c>
      <c r="D46" s="33">
        <f t="shared" si="7"/>
        <v>8760</v>
      </c>
      <c r="E46" s="31">
        <v>5.3011231603408257E-9</v>
      </c>
      <c r="F46" s="88">
        <f t="shared" si="8"/>
        <v>4.6437838884585633E-5</v>
      </c>
    </row>
    <row r="47" spans="1:6" ht="15.5" x14ac:dyDescent="0.35">
      <c r="A47" s="3">
        <f t="shared" si="6"/>
        <v>3044</v>
      </c>
      <c r="B47" s="55" t="s">
        <v>555</v>
      </c>
      <c r="C47" s="47" t="s">
        <v>535</v>
      </c>
      <c r="D47" s="33">
        <f t="shared" si="7"/>
        <v>8760</v>
      </c>
      <c r="E47" s="31">
        <v>5.3011231603408257E-9</v>
      </c>
      <c r="F47" s="88">
        <f t="shared" si="8"/>
        <v>4.6437838884585633E-5</v>
      </c>
    </row>
    <row r="48" spans="1:6" x14ac:dyDescent="0.35">
      <c r="A48" s="3">
        <f t="shared" si="6"/>
        <v>3045</v>
      </c>
      <c r="B48" s="55" t="s">
        <v>176</v>
      </c>
      <c r="C48" s="47" t="s">
        <v>535</v>
      </c>
      <c r="D48" s="33">
        <f t="shared" si="7"/>
        <v>8760</v>
      </c>
      <c r="E48" s="31">
        <v>5.3011231603408257E-9</v>
      </c>
      <c r="F48" s="88">
        <f t="shared" si="8"/>
        <v>4.6437838884585633E-5</v>
      </c>
    </row>
    <row r="49" spans="1:6" x14ac:dyDescent="0.35">
      <c r="A49" s="3">
        <f t="shared" si="6"/>
        <v>3046</v>
      </c>
      <c r="B49" s="55" t="s">
        <v>176</v>
      </c>
      <c r="C49" s="47" t="s">
        <v>535</v>
      </c>
      <c r="D49" s="33">
        <f t="shared" si="7"/>
        <v>8760</v>
      </c>
      <c r="E49" s="31">
        <v>5.3011231603408257E-9</v>
      </c>
      <c r="F49" s="88">
        <f t="shared" si="8"/>
        <v>4.6437838884585633E-5</v>
      </c>
    </row>
    <row r="50" spans="1:6" ht="15.5" x14ac:dyDescent="0.35">
      <c r="A50" s="3">
        <f t="shared" si="6"/>
        <v>3047</v>
      </c>
      <c r="B50" s="2" t="s">
        <v>168</v>
      </c>
      <c r="C50" s="47" t="s">
        <v>535</v>
      </c>
      <c r="D50" s="33">
        <f t="shared" si="7"/>
        <v>8760</v>
      </c>
      <c r="E50" s="31">
        <v>5.3011231603408257E-9</v>
      </c>
      <c r="F50" s="88">
        <f t="shared" si="8"/>
        <v>4.6437838884585633E-5</v>
      </c>
    </row>
    <row r="51" spans="1:6" x14ac:dyDescent="0.35">
      <c r="A51" s="3">
        <f t="shared" si="6"/>
        <v>3048</v>
      </c>
      <c r="B51" s="2" t="s">
        <v>167</v>
      </c>
      <c r="C51" s="47" t="s">
        <v>535</v>
      </c>
      <c r="D51" s="33">
        <f t="shared" si="7"/>
        <v>8760</v>
      </c>
      <c r="E51" s="31">
        <v>5.3011231603408257E-9</v>
      </c>
      <c r="F51" s="88">
        <f t="shared" si="8"/>
        <v>4.6437838884585633E-5</v>
      </c>
    </row>
    <row r="52" spans="1:6" x14ac:dyDescent="0.35">
      <c r="A52" s="3">
        <f t="shared" si="6"/>
        <v>3049</v>
      </c>
      <c r="B52" s="55" t="s">
        <v>556</v>
      </c>
      <c r="C52" s="47" t="s">
        <v>535</v>
      </c>
      <c r="D52" s="33">
        <f t="shared" si="7"/>
        <v>8760</v>
      </c>
      <c r="E52" s="31">
        <v>5.3011231603408257E-9</v>
      </c>
      <c r="F52" s="88">
        <f t="shared" si="8"/>
        <v>4.6437838884585633E-5</v>
      </c>
    </row>
    <row r="53" spans="1:6" x14ac:dyDescent="0.35">
      <c r="A53" s="3">
        <f t="shared" si="6"/>
        <v>3050</v>
      </c>
      <c r="B53" s="2" t="s">
        <v>144</v>
      </c>
      <c r="C53" s="47" t="s">
        <v>535</v>
      </c>
      <c r="D53" s="33">
        <f t="shared" si="7"/>
        <v>8760</v>
      </c>
      <c r="E53" s="31">
        <v>5.3011231603408257E-9</v>
      </c>
      <c r="F53" s="88">
        <f t="shared" si="8"/>
        <v>4.6437838884585633E-5</v>
      </c>
    </row>
    <row r="54" spans="1:6" x14ac:dyDescent="0.35">
      <c r="A54" s="3">
        <f t="shared" si="6"/>
        <v>3051</v>
      </c>
      <c r="B54" s="2" t="s">
        <v>154</v>
      </c>
      <c r="C54" s="47" t="s">
        <v>535</v>
      </c>
      <c r="D54" s="33">
        <f t="shared" si="7"/>
        <v>8760</v>
      </c>
      <c r="E54" s="31">
        <v>5.3011231603408257E-9</v>
      </c>
      <c r="F54" s="88">
        <f t="shared" si="8"/>
        <v>4.6437838884585633E-5</v>
      </c>
    </row>
    <row r="55" spans="1:6" x14ac:dyDescent="0.35">
      <c r="A55" s="3">
        <f t="shared" si="6"/>
        <v>3052</v>
      </c>
      <c r="B55" s="2" t="s">
        <v>153</v>
      </c>
      <c r="C55" s="47" t="s">
        <v>535</v>
      </c>
      <c r="D55" s="33">
        <f t="shared" si="7"/>
        <v>8760</v>
      </c>
      <c r="E55" s="31">
        <v>5.3011231603408257E-9</v>
      </c>
      <c r="F55" s="88">
        <f t="shared" si="8"/>
        <v>4.6437838884585633E-5</v>
      </c>
    </row>
    <row r="56" spans="1:6" x14ac:dyDescent="0.35">
      <c r="A56" s="3">
        <f t="shared" si="6"/>
        <v>3053</v>
      </c>
      <c r="B56" s="2" t="s">
        <v>152</v>
      </c>
      <c r="C56" s="47" t="s">
        <v>535</v>
      </c>
      <c r="D56" s="33">
        <f t="shared" si="7"/>
        <v>8760</v>
      </c>
      <c r="E56" s="31">
        <v>5.3011231603408257E-9</v>
      </c>
      <c r="F56" s="88">
        <f t="shared" si="8"/>
        <v>4.6437838884585633E-5</v>
      </c>
    </row>
    <row r="57" spans="1:6" x14ac:dyDescent="0.35">
      <c r="A57" s="3">
        <f t="shared" si="6"/>
        <v>3054</v>
      </c>
      <c r="B57" s="2" t="s">
        <v>151</v>
      </c>
      <c r="C57" s="47" t="s">
        <v>535</v>
      </c>
      <c r="D57" s="33">
        <f t="shared" si="7"/>
        <v>8760</v>
      </c>
      <c r="E57" s="31">
        <v>5.3011231603408257E-9</v>
      </c>
      <c r="F57" s="88">
        <f t="shared" si="8"/>
        <v>4.6437838884585633E-5</v>
      </c>
    </row>
    <row r="58" spans="1:6" x14ac:dyDescent="0.35">
      <c r="A58" s="3">
        <f t="shared" si="6"/>
        <v>3055</v>
      </c>
      <c r="B58" s="2" t="s">
        <v>150</v>
      </c>
      <c r="C58" s="47" t="s">
        <v>535</v>
      </c>
      <c r="D58" s="33">
        <f t="shared" si="7"/>
        <v>8760</v>
      </c>
      <c r="E58" s="31">
        <v>5.3011231603408257E-9</v>
      </c>
      <c r="F58" s="88">
        <f t="shared" si="8"/>
        <v>4.6437838884585633E-5</v>
      </c>
    </row>
    <row r="59" spans="1:6" x14ac:dyDescent="0.35">
      <c r="A59" s="3">
        <f t="shared" si="6"/>
        <v>3056</v>
      </c>
      <c r="B59" s="2" t="s">
        <v>150</v>
      </c>
      <c r="C59" s="47" t="s">
        <v>535</v>
      </c>
      <c r="D59" s="33">
        <f t="shared" si="7"/>
        <v>8760</v>
      </c>
      <c r="E59" s="31">
        <v>5.3011231603408257E-9</v>
      </c>
      <c r="F59" s="88">
        <f t="shared" si="8"/>
        <v>4.6437838884585633E-5</v>
      </c>
    </row>
    <row r="60" spans="1:6" x14ac:dyDescent="0.35">
      <c r="A60" s="3">
        <f t="shared" si="6"/>
        <v>3057</v>
      </c>
      <c r="B60" s="56" t="s">
        <v>557</v>
      </c>
      <c r="C60" s="47" t="s">
        <v>535</v>
      </c>
      <c r="D60" s="33">
        <f t="shared" si="7"/>
        <v>8760</v>
      </c>
      <c r="E60" s="31">
        <v>5.3011231603408257E-9</v>
      </c>
      <c r="F60" s="88">
        <f t="shared" si="8"/>
        <v>4.6437838884585633E-5</v>
      </c>
    </row>
    <row r="61" spans="1:6" ht="15.5" x14ac:dyDescent="0.35">
      <c r="A61" s="3">
        <f t="shared" si="6"/>
        <v>3058</v>
      </c>
      <c r="B61" s="2" t="s">
        <v>149</v>
      </c>
      <c r="C61" s="47" t="s">
        <v>535</v>
      </c>
      <c r="D61" s="33">
        <f t="shared" si="7"/>
        <v>8760</v>
      </c>
      <c r="E61" s="31">
        <v>5.3011231603408257E-9</v>
      </c>
      <c r="F61" s="88">
        <f t="shared" si="8"/>
        <v>4.6437838884585633E-5</v>
      </c>
    </row>
    <row r="62" spans="1:6" x14ac:dyDescent="0.35">
      <c r="A62" s="3">
        <f t="shared" si="6"/>
        <v>3059</v>
      </c>
      <c r="B62" s="2" t="s">
        <v>148</v>
      </c>
      <c r="C62" s="47" t="s">
        <v>535</v>
      </c>
      <c r="D62" s="33">
        <f t="shared" si="7"/>
        <v>8760</v>
      </c>
      <c r="E62" s="31">
        <v>5.3011231603408257E-9</v>
      </c>
      <c r="F62" s="88">
        <f t="shared" si="8"/>
        <v>4.6437838884585633E-5</v>
      </c>
    </row>
    <row r="63" spans="1:6" ht="15.5" x14ac:dyDescent="0.35">
      <c r="A63" s="3">
        <f t="shared" si="6"/>
        <v>3060</v>
      </c>
      <c r="B63" s="2" t="s">
        <v>145</v>
      </c>
      <c r="C63" s="47" t="s">
        <v>535</v>
      </c>
      <c r="D63" s="33">
        <f t="shared" si="7"/>
        <v>8760</v>
      </c>
      <c r="E63" s="31">
        <v>5.3011231603408257E-9</v>
      </c>
      <c r="F63" s="88">
        <f t="shared" si="8"/>
        <v>4.6437838884585633E-5</v>
      </c>
    </row>
    <row r="64" spans="1:6" x14ac:dyDescent="0.35">
      <c r="A64" s="3">
        <f t="shared" si="6"/>
        <v>3061</v>
      </c>
      <c r="B64" s="2" t="s">
        <v>126</v>
      </c>
      <c r="C64" s="47" t="s">
        <v>535</v>
      </c>
      <c r="D64" s="33">
        <f t="shared" si="7"/>
        <v>8760</v>
      </c>
      <c r="E64" s="31">
        <v>5.3011231603408257E-9</v>
      </c>
      <c r="F64" s="88">
        <f t="shared" si="8"/>
        <v>4.6437838884585633E-5</v>
      </c>
    </row>
    <row r="65" spans="1:6" x14ac:dyDescent="0.35">
      <c r="A65" s="3">
        <f t="shared" si="6"/>
        <v>3062</v>
      </c>
      <c r="B65" s="56" t="s">
        <v>558</v>
      </c>
      <c r="C65" s="47" t="s">
        <v>535</v>
      </c>
      <c r="D65" s="33">
        <f t="shared" si="7"/>
        <v>8760</v>
      </c>
      <c r="E65" s="31">
        <v>5.3011231603408257E-9</v>
      </c>
      <c r="F65" s="88">
        <f t="shared" si="8"/>
        <v>4.6437838884585633E-5</v>
      </c>
    </row>
    <row r="66" spans="1:6" x14ac:dyDescent="0.35">
      <c r="A66" s="3"/>
      <c r="D66" s="33"/>
      <c r="E66" s="52"/>
      <c r="F66" s="52"/>
    </row>
    <row r="67" spans="1:6" ht="45" customHeight="1" x14ac:dyDescent="0.35">
      <c r="A67" s="109" t="s">
        <v>756</v>
      </c>
      <c r="B67" s="111"/>
      <c r="C67" s="111"/>
      <c r="D67" s="111"/>
      <c r="E67" s="111"/>
      <c r="F67" s="111"/>
    </row>
    <row r="68" spans="1:6" x14ac:dyDescent="0.35">
      <c r="A68" s="3"/>
      <c r="D68" s="33"/>
      <c r="E68" s="52"/>
      <c r="F68" s="52"/>
    </row>
    <row r="69" spans="1:6" x14ac:dyDescent="0.35">
      <c r="A69" s="3"/>
      <c r="D69" s="33"/>
      <c r="E69" s="52"/>
      <c r="F69" s="52"/>
    </row>
    <row r="70" spans="1:6" x14ac:dyDescent="0.35">
      <c r="D70" s="33"/>
      <c r="E70" s="52"/>
      <c r="F70" s="52"/>
    </row>
    <row r="71" spans="1:6" x14ac:dyDescent="0.35">
      <c r="D71" s="33"/>
      <c r="E71" s="52"/>
      <c r="F71" s="52"/>
    </row>
    <row r="72" spans="1:6" x14ac:dyDescent="0.35">
      <c r="D72" s="33"/>
      <c r="E72" s="52"/>
      <c r="F72" s="52"/>
    </row>
    <row r="73" spans="1:6" x14ac:dyDescent="0.35">
      <c r="D73" s="33"/>
      <c r="E73" s="52"/>
      <c r="F73" s="52"/>
    </row>
    <row r="74" spans="1:6" x14ac:dyDescent="0.35">
      <c r="D74" s="33"/>
      <c r="E74" s="52"/>
      <c r="F74" s="52"/>
    </row>
    <row r="75" spans="1:6" x14ac:dyDescent="0.35">
      <c r="D75" s="33"/>
      <c r="E75" s="52"/>
      <c r="F75" s="52"/>
    </row>
    <row r="76" spans="1:6" x14ac:dyDescent="0.35">
      <c r="D76" s="33"/>
      <c r="E76" s="52"/>
      <c r="F76" s="52"/>
    </row>
    <row r="77" spans="1:6" x14ac:dyDescent="0.35">
      <c r="D77" s="33"/>
      <c r="E77" s="52"/>
      <c r="F77" s="52"/>
    </row>
    <row r="78" spans="1:6" x14ac:dyDescent="0.35">
      <c r="D78" s="33"/>
      <c r="E78" s="52"/>
      <c r="F78" s="52"/>
    </row>
    <row r="79" spans="1:6" x14ac:dyDescent="0.35">
      <c r="D79" s="33"/>
      <c r="E79" s="52"/>
      <c r="F79" s="52"/>
    </row>
    <row r="80" spans="1:6" x14ac:dyDescent="0.35">
      <c r="D80" s="33"/>
      <c r="E80" s="52"/>
      <c r="F80" s="52"/>
    </row>
    <row r="81" spans="4:6" x14ac:dyDescent="0.35">
      <c r="D81" s="33"/>
      <c r="E81" s="52"/>
      <c r="F81" s="52"/>
    </row>
    <row r="82" spans="4:6" x14ac:dyDescent="0.35">
      <c r="D82" s="33"/>
      <c r="E82" s="52"/>
      <c r="F82" s="52"/>
    </row>
    <row r="83" spans="4:6" x14ac:dyDescent="0.35">
      <c r="D83" s="33"/>
      <c r="E83" s="52"/>
      <c r="F83" s="52"/>
    </row>
    <row r="84" spans="4:6" x14ac:dyDescent="0.35">
      <c r="D84" s="33"/>
      <c r="E84" s="52"/>
      <c r="F84" s="52"/>
    </row>
    <row r="85" spans="4:6" x14ac:dyDescent="0.35">
      <c r="D85" s="33"/>
      <c r="E85" s="52"/>
      <c r="F85" s="52"/>
    </row>
    <row r="86" spans="4:6" x14ac:dyDescent="0.35">
      <c r="D86" s="33"/>
      <c r="E86" s="52"/>
      <c r="F86" s="52"/>
    </row>
    <row r="87" spans="4:6" x14ac:dyDescent="0.35">
      <c r="D87" s="33"/>
      <c r="E87" s="52"/>
      <c r="F87" s="52"/>
    </row>
    <row r="88" spans="4:6" x14ac:dyDescent="0.35">
      <c r="D88" s="33"/>
      <c r="E88" s="52"/>
      <c r="F88" s="52"/>
    </row>
    <row r="89" spans="4:6" x14ac:dyDescent="0.35">
      <c r="D89" s="33"/>
      <c r="E89" s="52"/>
      <c r="F89" s="52"/>
    </row>
    <row r="90" spans="4:6" x14ac:dyDescent="0.35">
      <c r="D90" s="33"/>
      <c r="E90" s="52"/>
      <c r="F90" s="52"/>
    </row>
    <row r="91" spans="4:6" x14ac:dyDescent="0.35">
      <c r="D91" s="33"/>
      <c r="E91" s="52"/>
      <c r="F91" s="52"/>
    </row>
    <row r="92" spans="4:6" x14ac:dyDescent="0.35">
      <c r="D92" s="33"/>
      <c r="E92" s="52"/>
      <c r="F92" s="52"/>
    </row>
    <row r="93" spans="4:6" x14ac:dyDescent="0.35">
      <c r="D93" s="33"/>
      <c r="E93" s="52"/>
      <c r="F93" s="52"/>
    </row>
    <row r="94" spans="4:6" x14ac:dyDescent="0.35">
      <c r="D94" s="33"/>
      <c r="E94" s="52"/>
      <c r="F94" s="52"/>
    </row>
    <row r="95" spans="4:6" x14ac:dyDescent="0.35">
      <c r="D95" s="33"/>
      <c r="E95" s="52"/>
      <c r="F95" s="52"/>
    </row>
    <row r="96" spans="4:6" x14ac:dyDescent="0.35">
      <c r="D96" s="33"/>
      <c r="E96" s="52"/>
      <c r="F96" s="52"/>
    </row>
    <row r="97" spans="4:6" x14ac:dyDescent="0.35">
      <c r="D97" s="33"/>
      <c r="E97" s="52"/>
      <c r="F97" s="52"/>
    </row>
    <row r="98" spans="4:6" x14ac:dyDescent="0.35">
      <c r="D98" s="33"/>
      <c r="E98" s="52"/>
      <c r="F98" s="52"/>
    </row>
    <row r="99" spans="4:6" x14ac:dyDescent="0.35">
      <c r="D99" s="33"/>
      <c r="E99" s="52"/>
      <c r="F99" s="52"/>
    </row>
    <row r="100" spans="4:6" x14ac:dyDescent="0.35">
      <c r="D100" s="33"/>
      <c r="E100" s="52"/>
      <c r="F100" s="52"/>
    </row>
    <row r="101" spans="4:6" x14ac:dyDescent="0.35">
      <c r="D101" s="33"/>
      <c r="E101" s="52"/>
      <c r="F101" s="52"/>
    </row>
    <row r="102" spans="4:6" x14ac:dyDescent="0.35">
      <c r="D102" s="33"/>
      <c r="E102" s="52"/>
      <c r="F102" s="52"/>
    </row>
    <row r="103" spans="4:6" x14ac:dyDescent="0.35">
      <c r="D103" s="33"/>
      <c r="E103" s="52"/>
      <c r="F103" s="52"/>
    </row>
    <row r="104" spans="4:6" x14ac:dyDescent="0.35">
      <c r="D104" s="33"/>
      <c r="E104" s="52"/>
      <c r="F104" s="52"/>
    </row>
    <row r="105" spans="4:6" x14ac:dyDescent="0.35">
      <c r="D105" s="33"/>
      <c r="E105" s="52"/>
      <c r="F105" s="52"/>
    </row>
    <row r="106" spans="4:6" x14ac:dyDescent="0.35">
      <c r="D106" s="33"/>
      <c r="E106" s="52"/>
      <c r="F106" s="52"/>
    </row>
    <row r="107" spans="4:6" x14ac:dyDescent="0.35">
      <c r="D107" s="33"/>
      <c r="E107" s="52"/>
      <c r="F107" s="52"/>
    </row>
    <row r="108" spans="4:6" x14ac:dyDescent="0.35">
      <c r="D108" s="33"/>
      <c r="E108" s="52"/>
      <c r="F108" s="52"/>
    </row>
    <row r="109" spans="4:6" x14ac:dyDescent="0.35">
      <c r="D109" s="33"/>
      <c r="E109" s="52"/>
      <c r="F109" s="52"/>
    </row>
    <row r="110" spans="4:6" x14ac:dyDescent="0.35">
      <c r="D110" s="33"/>
      <c r="E110" s="52"/>
      <c r="F110" s="52"/>
    </row>
    <row r="111" spans="4:6" x14ac:dyDescent="0.35">
      <c r="D111" s="33"/>
      <c r="E111" s="52"/>
      <c r="F111" s="52"/>
    </row>
    <row r="112" spans="4:6" x14ac:dyDescent="0.35">
      <c r="D112" s="33"/>
      <c r="E112" s="52"/>
      <c r="F112" s="52"/>
    </row>
    <row r="113" spans="4:6" x14ac:dyDescent="0.35">
      <c r="D113" s="33"/>
      <c r="E113" s="52"/>
      <c r="F113" s="52"/>
    </row>
    <row r="114" spans="4:6" x14ac:dyDescent="0.35">
      <c r="D114" s="33"/>
      <c r="E114" s="52"/>
      <c r="F114" s="52"/>
    </row>
    <row r="115" spans="4:6" x14ac:dyDescent="0.35">
      <c r="D115" s="33"/>
      <c r="E115" s="52"/>
      <c r="F115" s="52"/>
    </row>
    <row r="116" spans="4:6" x14ac:dyDescent="0.35">
      <c r="D116" s="33"/>
      <c r="E116" s="52"/>
      <c r="F116" s="52"/>
    </row>
    <row r="117" spans="4:6" x14ac:dyDescent="0.35">
      <c r="D117" s="33"/>
      <c r="E117" s="52"/>
      <c r="F117" s="52"/>
    </row>
    <row r="118" spans="4:6" x14ac:dyDescent="0.35">
      <c r="D118" s="33"/>
      <c r="E118" s="52"/>
      <c r="F118" s="52"/>
    </row>
    <row r="119" spans="4:6" x14ac:dyDescent="0.35">
      <c r="D119" s="33"/>
      <c r="E119" s="52"/>
      <c r="F119" s="52"/>
    </row>
    <row r="120" spans="4:6" x14ac:dyDescent="0.35">
      <c r="D120" s="33"/>
      <c r="E120" s="52"/>
      <c r="F120" s="52"/>
    </row>
    <row r="121" spans="4:6" x14ac:dyDescent="0.35">
      <c r="D121" s="33"/>
      <c r="E121" s="52"/>
      <c r="F121" s="52"/>
    </row>
    <row r="122" spans="4:6" x14ac:dyDescent="0.35">
      <c r="D122" s="33"/>
      <c r="E122" s="52"/>
      <c r="F122" s="52"/>
    </row>
    <row r="123" spans="4:6" x14ac:dyDescent="0.35">
      <c r="D123" s="33"/>
      <c r="E123" s="52"/>
      <c r="F123" s="52"/>
    </row>
    <row r="124" spans="4:6" x14ac:dyDescent="0.35">
      <c r="D124" s="33"/>
      <c r="E124" s="52"/>
      <c r="F124" s="52"/>
    </row>
    <row r="125" spans="4:6" x14ac:dyDescent="0.35">
      <c r="D125" s="33"/>
      <c r="E125" s="52"/>
      <c r="F125" s="52"/>
    </row>
    <row r="126" spans="4:6" x14ac:dyDescent="0.35">
      <c r="D126" s="33"/>
      <c r="E126" s="52"/>
      <c r="F126" s="52"/>
    </row>
    <row r="127" spans="4:6" x14ac:dyDescent="0.35">
      <c r="D127" s="33"/>
      <c r="E127" s="52"/>
      <c r="F127" s="52"/>
    </row>
    <row r="128" spans="4:6" x14ac:dyDescent="0.35">
      <c r="D128" s="33"/>
      <c r="E128" s="52"/>
      <c r="F128" s="52"/>
    </row>
    <row r="129" spans="4:6" x14ac:dyDescent="0.35">
      <c r="D129" s="33"/>
      <c r="E129" s="52"/>
      <c r="F129" s="52"/>
    </row>
    <row r="130" spans="4:6" x14ac:dyDescent="0.35">
      <c r="D130" s="33"/>
      <c r="E130" s="52"/>
      <c r="F130" s="52"/>
    </row>
    <row r="131" spans="4:6" x14ac:dyDescent="0.35">
      <c r="D131" s="33"/>
      <c r="E131" s="52"/>
      <c r="F131" s="52"/>
    </row>
    <row r="132" spans="4:6" x14ac:dyDescent="0.35">
      <c r="D132" s="33"/>
      <c r="E132" s="52"/>
      <c r="F132" s="52"/>
    </row>
    <row r="133" spans="4:6" x14ac:dyDescent="0.35">
      <c r="D133" s="33"/>
      <c r="E133" s="52"/>
      <c r="F133" s="52"/>
    </row>
    <row r="134" spans="4:6" x14ac:dyDescent="0.35">
      <c r="D134" s="33"/>
      <c r="E134" s="52"/>
      <c r="F134" s="52"/>
    </row>
    <row r="135" spans="4:6" x14ac:dyDescent="0.35">
      <c r="D135" s="33"/>
      <c r="E135" s="52"/>
      <c r="F135" s="52"/>
    </row>
    <row r="136" spans="4:6" x14ac:dyDescent="0.35">
      <c r="D136" s="33"/>
      <c r="E136" s="52"/>
      <c r="F136" s="52"/>
    </row>
    <row r="137" spans="4:6" x14ac:dyDescent="0.35">
      <c r="D137" s="33"/>
      <c r="E137" s="52"/>
      <c r="F137" s="52"/>
    </row>
    <row r="138" spans="4:6" x14ac:dyDescent="0.35">
      <c r="D138" s="33"/>
      <c r="E138" s="52"/>
      <c r="F138" s="52"/>
    </row>
    <row r="139" spans="4:6" x14ac:dyDescent="0.35">
      <c r="D139" s="33"/>
      <c r="E139" s="52"/>
      <c r="F139" s="52"/>
    </row>
    <row r="140" spans="4:6" x14ac:dyDescent="0.35">
      <c r="D140" s="33"/>
      <c r="E140" s="52"/>
      <c r="F140" s="52"/>
    </row>
    <row r="141" spans="4:6" x14ac:dyDescent="0.35">
      <c r="D141" s="33"/>
      <c r="E141" s="52"/>
      <c r="F141" s="52"/>
    </row>
    <row r="142" spans="4:6" x14ac:dyDescent="0.35">
      <c r="D142" s="33"/>
      <c r="E142" s="52"/>
      <c r="F142" s="52"/>
    </row>
    <row r="143" spans="4:6" x14ac:dyDescent="0.35">
      <c r="D143" s="33"/>
      <c r="E143" s="52"/>
      <c r="F143" s="52"/>
    </row>
    <row r="144" spans="4:6" x14ac:dyDescent="0.35">
      <c r="D144" s="33"/>
      <c r="E144" s="52"/>
      <c r="F144" s="52"/>
    </row>
    <row r="145" spans="4:6" x14ac:dyDescent="0.35">
      <c r="D145" s="33"/>
      <c r="E145" s="52"/>
      <c r="F145" s="52"/>
    </row>
    <row r="146" spans="4:6" x14ac:dyDescent="0.35">
      <c r="D146" s="33"/>
      <c r="E146" s="52"/>
      <c r="F146" s="52"/>
    </row>
    <row r="147" spans="4:6" x14ac:dyDescent="0.35">
      <c r="D147" s="33"/>
      <c r="E147" s="52"/>
      <c r="F147" s="52"/>
    </row>
    <row r="148" spans="4:6" x14ac:dyDescent="0.35">
      <c r="D148" s="33"/>
      <c r="E148" s="52"/>
      <c r="F148" s="52"/>
    </row>
    <row r="149" spans="4:6" x14ac:dyDescent="0.35">
      <c r="D149" s="33"/>
      <c r="E149" s="52"/>
      <c r="F149" s="52"/>
    </row>
  </sheetData>
  <mergeCells count="1">
    <mergeCell ref="A67:F67"/>
  </mergeCells>
  <pageMargins left="0.7" right="0.7" top="0.75" bottom="0.75" header="0.3" footer="0.3"/>
  <pageSetup scale="88" orientation="landscape" r:id="rId1"/>
  <rowBreaks count="1" manualBreakCount="1">
    <brk id="31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C4:C66 C68:C69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5.6640625" style="2" customWidth="1"/>
    <col min="3" max="3" width="20.6640625" style="47" customWidth="1"/>
    <col min="4" max="6" width="9.33203125" style="31" customWidth="1"/>
    <col min="7" max="15" width="9.33203125" style="2" customWidth="1"/>
    <col min="16" max="16384" width="9" style="2"/>
  </cols>
  <sheetData>
    <row r="1" spans="1:6" ht="18.5" x14ac:dyDescent="0.45">
      <c r="A1" s="76" t="str">
        <f>'List of Zones'!B9</f>
        <v>Zone 4A</v>
      </c>
      <c r="B1" s="77" t="str">
        <f>'List of Zones'!C9</f>
        <v xml:space="preserve">High Deck - Layers Tank Pump System </v>
      </c>
      <c r="C1" s="46"/>
    </row>
    <row r="2" spans="1:6" ht="15.75" customHeight="1" x14ac:dyDescent="0.35">
      <c r="A2" s="8"/>
      <c r="E2" s="32" t="s">
        <v>545</v>
      </c>
      <c r="F2" s="89">
        <f>SUM(F4:F999)</f>
        <v>91.94495999999998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4001</v>
      </c>
      <c r="B4" s="2" t="s">
        <v>178</v>
      </c>
      <c r="C4" s="47" t="s">
        <v>535</v>
      </c>
      <c r="D4" s="33">
        <f>24*365</f>
        <v>8760</v>
      </c>
      <c r="E4" s="88">
        <v>1.5000000000000014E-5</v>
      </c>
      <c r="F4" s="88">
        <f t="shared" ref="F4" si="0">E4*D4</f>
        <v>0.13140000000000013</v>
      </c>
    </row>
    <row r="5" spans="1:6" x14ac:dyDescent="0.35">
      <c r="A5" s="3">
        <f t="shared" ref="A5" si="1">A4+1</f>
        <v>4002</v>
      </c>
      <c r="B5" s="2" t="s">
        <v>191</v>
      </c>
      <c r="C5" s="47" t="s">
        <v>535</v>
      </c>
      <c r="D5" s="33">
        <f t="shared" ref="D5" si="2">24*365</f>
        <v>8760</v>
      </c>
      <c r="E5" s="88">
        <v>1.5000000000000014E-5</v>
      </c>
      <c r="F5" s="88">
        <f t="shared" ref="F5:F47" si="3">E5*D5</f>
        <v>0.13140000000000013</v>
      </c>
    </row>
    <row r="6" spans="1:6" x14ac:dyDescent="0.35">
      <c r="A6" s="3">
        <f t="shared" ref="A6:A47" si="4">A5+1</f>
        <v>4003</v>
      </c>
      <c r="B6" s="2" t="s">
        <v>138</v>
      </c>
      <c r="C6" s="47" t="s">
        <v>535</v>
      </c>
      <c r="D6" s="33">
        <f t="shared" ref="D6:D47" si="5">24*365</f>
        <v>8760</v>
      </c>
      <c r="E6" s="88">
        <v>1.5000000000000014E-5</v>
      </c>
      <c r="F6" s="88">
        <f t="shared" si="3"/>
        <v>0.13140000000000013</v>
      </c>
    </row>
    <row r="7" spans="1:6" x14ac:dyDescent="0.35">
      <c r="A7" s="3">
        <f t="shared" si="4"/>
        <v>4004</v>
      </c>
      <c r="B7" s="2" t="s">
        <v>138</v>
      </c>
      <c r="C7" s="47" t="s">
        <v>535</v>
      </c>
      <c r="D7" s="33">
        <f t="shared" si="5"/>
        <v>8760</v>
      </c>
      <c r="E7" s="88">
        <v>1.5000000000000014E-5</v>
      </c>
      <c r="F7" s="88">
        <f t="shared" si="3"/>
        <v>0.13140000000000013</v>
      </c>
    </row>
    <row r="8" spans="1:6" x14ac:dyDescent="0.35">
      <c r="A8" s="3">
        <f t="shared" si="4"/>
        <v>4005</v>
      </c>
      <c r="B8" s="2" t="s">
        <v>137</v>
      </c>
      <c r="C8" s="47" t="s">
        <v>136</v>
      </c>
      <c r="D8" s="33">
        <f t="shared" si="5"/>
        <v>8760</v>
      </c>
      <c r="E8" s="88">
        <v>2.6700000000000026E-4</v>
      </c>
      <c r="F8" s="88">
        <f t="shared" si="3"/>
        <v>2.3389200000000021</v>
      </c>
    </row>
    <row r="9" spans="1:6" x14ac:dyDescent="0.35">
      <c r="A9" s="3">
        <f t="shared" si="4"/>
        <v>4006</v>
      </c>
      <c r="B9" s="53" t="s">
        <v>103</v>
      </c>
      <c r="C9" s="47" t="s">
        <v>535</v>
      </c>
      <c r="D9" s="33">
        <f t="shared" si="5"/>
        <v>8760</v>
      </c>
      <c r="E9" s="88">
        <v>1.5000000000000014E-5</v>
      </c>
      <c r="F9" s="88">
        <f t="shared" si="3"/>
        <v>0.13140000000000013</v>
      </c>
    </row>
    <row r="10" spans="1:6" x14ac:dyDescent="0.35">
      <c r="A10" s="3">
        <f t="shared" si="4"/>
        <v>4007</v>
      </c>
      <c r="B10" s="2" t="s">
        <v>137</v>
      </c>
      <c r="C10" s="47" t="s">
        <v>136</v>
      </c>
      <c r="D10" s="33">
        <f t="shared" si="5"/>
        <v>8760</v>
      </c>
      <c r="E10" s="88">
        <v>2.6700000000000026E-4</v>
      </c>
      <c r="F10" s="88">
        <f t="shared" si="3"/>
        <v>2.3389200000000021</v>
      </c>
    </row>
    <row r="11" spans="1:6" x14ac:dyDescent="0.35">
      <c r="A11" s="3">
        <f t="shared" si="4"/>
        <v>4008</v>
      </c>
      <c r="B11" s="2" t="s">
        <v>185</v>
      </c>
      <c r="C11" s="47" t="s">
        <v>134</v>
      </c>
      <c r="D11" s="33">
        <f t="shared" si="5"/>
        <v>8760</v>
      </c>
      <c r="E11" s="88">
        <v>0</v>
      </c>
      <c r="F11" s="88">
        <f t="shared" si="3"/>
        <v>0</v>
      </c>
    </row>
    <row r="12" spans="1:6" x14ac:dyDescent="0.35">
      <c r="A12" s="3">
        <f t="shared" si="4"/>
        <v>4009</v>
      </c>
      <c r="B12" s="2" t="s">
        <v>178</v>
      </c>
      <c r="C12" s="47" t="s">
        <v>535</v>
      </c>
      <c r="D12" s="33">
        <f t="shared" si="5"/>
        <v>8760</v>
      </c>
      <c r="E12" s="88">
        <v>1.5000000000000014E-5</v>
      </c>
      <c r="F12" s="88">
        <f t="shared" si="3"/>
        <v>0.13140000000000013</v>
      </c>
    </row>
    <row r="13" spans="1:6" x14ac:dyDescent="0.35">
      <c r="A13" s="3">
        <f t="shared" si="4"/>
        <v>4010</v>
      </c>
      <c r="B13" s="2" t="s">
        <v>178</v>
      </c>
      <c r="C13" s="47" t="s">
        <v>535</v>
      </c>
      <c r="D13" s="33">
        <f t="shared" si="5"/>
        <v>8760</v>
      </c>
      <c r="E13" s="88">
        <v>1.5000000000000014E-5</v>
      </c>
      <c r="F13" s="88">
        <f t="shared" si="3"/>
        <v>0.13140000000000013</v>
      </c>
    </row>
    <row r="14" spans="1:6" x14ac:dyDescent="0.35">
      <c r="A14" s="3">
        <f t="shared" si="4"/>
        <v>4011</v>
      </c>
      <c r="B14" s="2" t="s">
        <v>137</v>
      </c>
      <c r="C14" s="47" t="s">
        <v>136</v>
      </c>
      <c r="D14" s="33">
        <f t="shared" si="5"/>
        <v>8760</v>
      </c>
      <c r="E14" s="88">
        <v>2.6700000000000026E-4</v>
      </c>
      <c r="F14" s="88">
        <f t="shared" si="3"/>
        <v>2.3389200000000021</v>
      </c>
    </row>
    <row r="15" spans="1:6" x14ac:dyDescent="0.35">
      <c r="A15" s="3">
        <f t="shared" si="4"/>
        <v>4012</v>
      </c>
      <c r="B15" s="2" t="s">
        <v>190</v>
      </c>
      <c r="C15" s="47" t="s">
        <v>136</v>
      </c>
      <c r="D15" s="33">
        <f t="shared" si="5"/>
        <v>8760</v>
      </c>
      <c r="E15" s="88">
        <v>2.6700000000000026E-4</v>
      </c>
      <c r="F15" s="88">
        <f t="shared" si="3"/>
        <v>2.3389200000000021</v>
      </c>
    </row>
    <row r="16" spans="1:6" x14ac:dyDescent="0.35">
      <c r="A16" s="3">
        <f t="shared" si="4"/>
        <v>4013</v>
      </c>
      <c r="B16" s="2" t="s">
        <v>138</v>
      </c>
      <c r="C16" s="47" t="s">
        <v>535</v>
      </c>
      <c r="D16" s="33">
        <f t="shared" si="5"/>
        <v>8760</v>
      </c>
      <c r="E16" s="88">
        <v>1.5000000000000014E-5</v>
      </c>
      <c r="F16" s="88">
        <f t="shared" si="3"/>
        <v>0.13140000000000013</v>
      </c>
    </row>
    <row r="17" spans="1:6" x14ac:dyDescent="0.35">
      <c r="A17" s="3">
        <f t="shared" si="4"/>
        <v>4014</v>
      </c>
      <c r="B17" s="2" t="s">
        <v>189</v>
      </c>
      <c r="C17" s="47" t="s">
        <v>535</v>
      </c>
      <c r="D17" s="33">
        <f t="shared" si="5"/>
        <v>8760</v>
      </c>
      <c r="E17" s="88">
        <v>1.5000000000000014E-5</v>
      </c>
      <c r="F17" s="88">
        <f t="shared" si="3"/>
        <v>0.13140000000000013</v>
      </c>
    </row>
    <row r="18" spans="1:6" x14ac:dyDescent="0.35">
      <c r="A18" s="3">
        <f t="shared" si="4"/>
        <v>4015</v>
      </c>
      <c r="B18" s="2" t="s">
        <v>137</v>
      </c>
      <c r="C18" s="47" t="s">
        <v>136</v>
      </c>
      <c r="D18" s="33">
        <f t="shared" si="5"/>
        <v>8760</v>
      </c>
      <c r="E18" s="88">
        <v>2.6700000000000026E-4</v>
      </c>
      <c r="F18" s="88">
        <f t="shared" si="3"/>
        <v>2.3389200000000021</v>
      </c>
    </row>
    <row r="19" spans="1:6" x14ac:dyDescent="0.35">
      <c r="A19" s="3">
        <f t="shared" si="4"/>
        <v>4016</v>
      </c>
      <c r="B19" s="2" t="s">
        <v>178</v>
      </c>
      <c r="C19" s="47" t="s">
        <v>535</v>
      </c>
      <c r="D19" s="33">
        <f t="shared" si="5"/>
        <v>8760</v>
      </c>
      <c r="E19" s="88">
        <v>1.5000000000000014E-5</v>
      </c>
      <c r="F19" s="88">
        <f t="shared" si="3"/>
        <v>0.13140000000000013</v>
      </c>
    </row>
    <row r="20" spans="1:6" x14ac:dyDescent="0.35">
      <c r="A20" s="3">
        <f t="shared" si="4"/>
        <v>4017</v>
      </c>
      <c r="B20" s="2" t="s">
        <v>188</v>
      </c>
      <c r="C20" s="47" t="s">
        <v>535</v>
      </c>
      <c r="D20" s="33">
        <f t="shared" si="5"/>
        <v>8760</v>
      </c>
      <c r="E20" s="88">
        <v>1.5000000000000014E-5</v>
      </c>
      <c r="F20" s="88">
        <f t="shared" si="3"/>
        <v>0.13140000000000013</v>
      </c>
    </row>
    <row r="21" spans="1:6" x14ac:dyDescent="0.35">
      <c r="A21" s="3">
        <f t="shared" si="4"/>
        <v>4018</v>
      </c>
      <c r="B21" s="2" t="s">
        <v>178</v>
      </c>
      <c r="C21" s="47" t="s">
        <v>535</v>
      </c>
      <c r="D21" s="33">
        <f t="shared" si="5"/>
        <v>8760</v>
      </c>
      <c r="E21" s="88">
        <v>1.5000000000000014E-5</v>
      </c>
      <c r="F21" s="88">
        <f t="shared" si="3"/>
        <v>0.13140000000000013</v>
      </c>
    </row>
    <row r="22" spans="1:6" x14ac:dyDescent="0.35">
      <c r="A22" s="3">
        <f t="shared" si="4"/>
        <v>4019</v>
      </c>
      <c r="B22" s="2" t="s">
        <v>186</v>
      </c>
      <c r="C22" s="47" t="s">
        <v>535</v>
      </c>
      <c r="D22" s="33">
        <f t="shared" si="5"/>
        <v>8760</v>
      </c>
      <c r="E22" s="88">
        <v>1.5000000000000014E-5</v>
      </c>
      <c r="F22" s="88">
        <f t="shared" si="3"/>
        <v>0.13140000000000013</v>
      </c>
    </row>
    <row r="23" spans="1:6" x14ac:dyDescent="0.35">
      <c r="A23" s="3">
        <f t="shared" si="4"/>
        <v>4020</v>
      </c>
      <c r="B23" s="2" t="s">
        <v>138</v>
      </c>
      <c r="C23" s="47" t="s">
        <v>535</v>
      </c>
      <c r="D23" s="33">
        <f t="shared" si="5"/>
        <v>8760</v>
      </c>
      <c r="E23" s="88">
        <v>1.5000000000000014E-5</v>
      </c>
      <c r="F23" s="88">
        <f t="shared" si="3"/>
        <v>0.13140000000000013</v>
      </c>
    </row>
    <row r="24" spans="1:6" x14ac:dyDescent="0.35">
      <c r="A24" s="3">
        <f t="shared" si="4"/>
        <v>4021</v>
      </c>
      <c r="B24" s="2" t="s">
        <v>187</v>
      </c>
      <c r="C24" s="47" t="s">
        <v>136</v>
      </c>
      <c r="D24" s="33">
        <f t="shared" si="5"/>
        <v>8760</v>
      </c>
      <c r="E24" s="88">
        <v>2.6700000000000026E-4</v>
      </c>
      <c r="F24" s="88">
        <f t="shared" si="3"/>
        <v>2.3389200000000021</v>
      </c>
    </row>
    <row r="25" spans="1:6" x14ac:dyDescent="0.35">
      <c r="A25" s="3">
        <f t="shared" si="4"/>
        <v>4022</v>
      </c>
      <c r="B25" s="2" t="s">
        <v>186</v>
      </c>
      <c r="C25" s="47" t="s">
        <v>535</v>
      </c>
      <c r="D25" s="33">
        <f t="shared" si="5"/>
        <v>8760</v>
      </c>
      <c r="E25" s="88">
        <v>1.5000000000000014E-5</v>
      </c>
      <c r="F25" s="88">
        <f t="shared" si="3"/>
        <v>0.13140000000000013</v>
      </c>
    </row>
    <row r="26" spans="1:6" x14ac:dyDescent="0.35">
      <c r="A26" s="3">
        <f t="shared" si="4"/>
        <v>4023</v>
      </c>
      <c r="B26" s="2" t="s">
        <v>138</v>
      </c>
      <c r="C26" s="47" t="s">
        <v>535</v>
      </c>
      <c r="D26" s="33">
        <f t="shared" si="5"/>
        <v>8760</v>
      </c>
      <c r="E26" s="88">
        <v>1.5000000000000014E-5</v>
      </c>
      <c r="F26" s="88">
        <f t="shared" si="3"/>
        <v>0.13140000000000013</v>
      </c>
    </row>
    <row r="27" spans="1:6" x14ac:dyDescent="0.35">
      <c r="A27" s="3">
        <f t="shared" si="4"/>
        <v>4024</v>
      </c>
      <c r="B27" s="2" t="s">
        <v>183</v>
      </c>
      <c r="C27" s="47" t="s">
        <v>134</v>
      </c>
      <c r="D27" s="33">
        <f t="shared" si="5"/>
        <v>8760</v>
      </c>
      <c r="E27" s="88">
        <v>0</v>
      </c>
      <c r="F27" s="88">
        <f t="shared" si="3"/>
        <v>0</v>
      </c>
    </row>
    <row r="28" spans="1:6" x14ac:dyDescent="0.35">
      <c r="A28" s="3">
        <f t="shared" si="4"/>
        <v>4025</v>
      </c>
      <c r="B28" s="2" t="s">
        <v>137</v>
      </c>
      <c r="C28" s="47" t="s">
        <v>136</v>
      </c>
      <c r="D28" s="33">
        <f t="shared" si="5"/>
        <v>8760</v>
      </c>
      <c r="E28" s="88">
        <v>2.6700000000000026E-4</v>
      </c>
      <c r="F28" s="88">
        <f t="shared" si="3"/>
        <v>2.3389200000000021</v>
      </c>
    </row>
    <row r="29" spans="1:6" x14ac:dyDescent="0.35">
      <c r="A29" s="3">
        <f t="shared" si="4"/>
        <v>4026</v>
      </c>
      <c r="B29" s="2" t="s">
        <v>138</v>
      </c>
      <c r="C29" s="47" t="s">
        <v>535</v>
      </c>
      <c r="D29" s="33">
        <f t="shared" si="5"/>
        <v>8760</v>
      </c>
      <c r="E29" s="88">
        <v>1.5000000000000014E-5</v>
      </c>
      <c r="F29" s="88">
        <f t="shared" si="3"/>
        <v>0.13140000000000013</v>
      </c>
    </row>
    <row r="30" spans="1:6" x14ac:dyDescent="0.35">
      <c r="A30" s="3">
        <f t="shared" si="4"/>
        <v>4027</v>
      </c>
      <c r="B30" s="2" t="s">
        <v>137</v>
      </c>
      <c r="C30" s="47" t="s">
        <v>136</v>
      </c>
      <c r="D30" s="33">
        <f t="shared" si="5"/>
        <v>8760</v>
      </c>
      <c r="E30" s="88">
        <v>2.6700000000000026E-4</v>
      </c>
      <c r="F30" s="88">
        <f t="shared" si="3"/>
        <v>2.3389200000000021</v>
      </c>
    </row>
    <row r="31" spans="1:6" x14ac:dyDescent="0.35">
      <c r="A31" s="3">
        <f t="shared" si="4"/>
        <v>4028</v>
      </c>
      <c r="B31" s="2" t="s">
        <v>137</v>
      </c>
      <c r="C31" s="47" t="s">
        <v>136</v>
      </c>
      <c r="D31" s="33">
        <f t="shared" si="5"/>
        <v>8760</v>
      </c>
      <c r="E31" s="88">
        <v>2.6700000000000026E-4</v>
      </c>
      <c r="F31" s="88">
        <f t="shared" si="3"/>
        <v>2.3389200000000021</v>
      </c>
    </row>
    <row r="32" spans="1:6" x14ac:dyDescent="0.35">
      <c r="A32" s="3">
        <f t="shared" si="4"/>
        <v>4029</v>
      </c>
      <c r="B32" s="2" t="s">
        <v>137</v>
      </c>
      <c r="C32" s="47" t="s">
        <v>136</v>
      </c>
      <c r="D32" s="33">
        <f t="shared" si="5"/>
        <v>8760</v>
      </c>
      <c r="E32" s="88">
        <v>2.6700000000000026E-4</v>
      </c>
      <c r="F32" s="88">
        <f t="shared" si="3"/>
        <v>2.3389200000000021</v>
      </c>
    </row>
    <row r="33" spans="1:6" x14ac:dyDescent="0.35">
      <c r="A33" s="3">
        <f t="shared" si="4"/>
        <v>4030</v>
      </c>
      <c r="B33" s="2" t="s">
        <v>138</v>
      </c>
      <c r="C33" s="47" t="s">
        <v>535</v>
      </c>
      <c r="D33" s="33">
        <f t="shared" si="5"/>
        <v>8760</v>
      </c>
      <c r="E33" s="88">
        <v>1.5000000000000014E-5</v>
      </c>
      <c r="F33" s="88">
        <f t="shared" si="3"/>
        <v>0.13140000000000013</v>
      </c>
    </row>
    <row r="34" spans="1:6" x14ac:dyDescent="0.35">
      <c r="A34" s="3">
        <f t="shared" si="4"/>
        <v>4031</v>
      </c>
      <c r="B34" s="2" t="s">
        <v>185</v>
      </c>
      <c r="C34" s="47" t="s">
        <v>134</v>
      </c>
      <c r="D34" s="33">
        <f t="shared" si="5"/>
        <v>8760</v>
      </c>
      <c r="E34" s="88">
        <v>0</v>
      </c>
      <c r="F34" s="88">
        <f t="shared" si="3"/>
        <v>0</v>
      </c>
    </row>
    <row r="35" spans="1:6" x14ac:dyDescent="0.35">
      <c r="A35" s="3">
        <f t="shared" si="4"/>
        <v>4032</v>
      </c>
      <c r="B35" s="2" t="s">
        <v>99</v>
      </c>
      <c r="C35" s="47" t="s">
        <v>535</v>
      </c>
      <c r="D35" s="33">
        <f t="shared" si="5"/>
        <v>8760</v>
      </c>
      <c r="E35" s="88">
        <v>1.5000000000000014E-5</v>
      </c>
      <c r="F35" s="88">
        <f t="shared" si="3"/>
        <v>0.13140000000000013</v>
      </c>
    </row>
    <row r="36" spans="1:6" x14ac:dyDescent="0.35">
      <c r="A36" s="3">
        <f t="shared" si="4"/>
        <v>4033</v>
      </c>
      <c r="B36" s="2" t="s">
        <v>179</v>
      </c>
      <c r="C36" s="47" t="s">
        <v>136</v>
      </c>
      <c r="D36" s="33">
        <f t="shared" si="5"/>
        <v>8760</v>
      </c>
      <c r="E36" s="88">
        <v>2.6700000000000026E-4</v>
      </c>
      <c r="F36" s="88">
        <f t="shared" si="3"/>
        <v>2.3389200000000021</v>
      </c>
    </row>
    <row r="37" spans="1:6" x14ac:dyDescent="0.35">
      <c r="A37" s="3">
        <f t="shared" si="4"/>
        <v>4034</v>
      </c>
      <c r="B37" s="2" t="s">
        <v>184</v>
      </c>
      <c r="C37" s="47" t="s">
        <v>136</v>
      </c>
      <c r="D37" s="33">
        <f t="shared" si="5"/>
        <v>8760</v>
      </c>
      <c r="E37" s="88">
        <v>2.6700000000000026E-4</v>
      </c>
      <c r="F37" s="88">
        <f t="shared" si="3"/>
        <v>2.3389200000000021</v>
      </c>
    </row>
    <row r="38" spans="1:6" x14ac:dyDescent="0.35">
      <c r="A38" s="3">
        <f t="shared" si="4"/>
        <v>4035</v>
      </c>
      <c r="B38" s="2" t="s">
        <v>183</v>
      </c>
      <c r="C38" s="47" t="s">
        <v>134</v>
      </c>
      <c r="D38" s="33">
        <f t="shared" si="5"/>
        <v>8760</v>
      </c>
      <c r="E38" s="88">
        <v>0</v>
      </c>
      <c r="F38" s="88">
        <f t="shared" si="3"/>
        <v>0</v>
      </c>
    </row>
    <row r="39" spans="1:6" x14ac:dyDescent="0.35">
      <c r="A39" s="3">
        <f t="shared" si="4"/>
        <v>4036</v>
      </c>
      <c r="B39" s="2" t="s">
        <v>103</v>
      </c>
      <c r="C39" s="47" t="s">
        <v>535</v>
      </c>
      <c r="D39" s="33">
        <f t="shared" si="5"/>
        <v>8760</v>
      </c>
      <c r="E39" s="88">
        <v>1.5000000000000014E-5</v>
      </c>
      <c r="F39" s="88">
        <f t="shared" si="3"/>
        <v>0.13140000000000013</v>
      </c>
    </row>
    <row r="40" spans="1:6" x14ac:dyDescent="0.35">
      <c r="A40" s="3">
        <f t="shared" si="4"/>
        <v>4037</v>
      </c>
      <c r="B40" s="2" t="s">
        <v>181</v>
      </c>
      <c r="C40" s="47" t="s">
        <v>181</v>
      </c>
      <c r="D40" s="33">
        <f t="shared" si="5"/>
        <v>8760</v>
      </c>
      <c r="E40" s="88">
        <v>3.072999999999998E-3</v>
      </c>
      <c r="F40" s="88">
        <f t="shared" si="3"/>
        <v>26.919479999999982</v>
      </c>
    </row>
    <row r="41" spans="1:6" x14ac:dyDescent="0.35">
      <c r="A41" s="3">
        <f t="shared" si="4"/>
        <v>4038</v>
      </c>
      <c r="B41" s="2" t="s">
        <v>181</v>
      </c>
      <c r="C41" s="47" t="s">
        <v>181</v>
      </c>
      <c r="D41" s="33">
        <f t="shared" si="5"/>
        <v>8760</v>
      </c>
      <c r="E41" s="88">
        <v>3.072999999999998E-3</v>
      </c>
      <c r="F41" s="88">
        <f t="shared" si="3"/>
        <v>26.919479999999982</v>
      </c>
    </row>
    <row r="42" spans="1:6" x14ac:dyDescent="0.35">
      <c r="A42" s="3">
        <f t="shared" si="4"/>
        <v>4039</v>
      </c>
      <c r="B42" s="2" t="s">
        <v>178</v>
      </c>
      <c r="C42" s="47" t="s">
        <v>535</v>
      </c>
      <c r="D42" s="33">
        <f t="shared" si="5"/>
        <v>8760</v>
      </c>
      <c r="E42" s="88">
        <v>1.5000000000000014E-5</v>
      </c>
      <c r="F42" s="88">
        <f t="shared" si="3"/>
        <v>0.13140000000000013</v>
      </c>
    </row>
    <row r="43" spans="1:6" x14ac:dyDescent="0.35">
      <c r="A43" s="3">
        <f t="shared" si="4"/>
        <v>4040</v>
      </c>
      <c r="B43" s="2" t="s">
        <v>180</v>
      </c>
      <c r="C43" s="47" t="s">
        <v>136</v>
      </c>
      <c r="D43" s="33">
        <f t="shared" si="5"/>
        <v>8760</v>
      </c>
      <c r="E43" s="88">
        <v>2.6700000000000026E-4</v>
      </c>
      <c r="F43" s="88">
        <f t="shared" si="3"/>
        <v>2.3389200000000021</v>
      </c>
    </row>
    <row r="44" spans="1:6" x14ac:dyDescent="0.35">
      <c r="A44" s="3">
        <f t="shared" si="4"/>
        <v>4041</v>
      </c>
      <c r="B44" s="2" t="s">
        <v>178</v>
      </c>
      <c r="C44" s="47" t="s">
        <v>535</v>
      </c>
      <c r="D44" s="33">
        <f t="shared" si="5"/>
        <v>8760</v>
      </c>
      <c r="E44" s="88">
        <v>1.5000000000000014E-5</v>
      </c>
      <c r="F44" s="88">
        <f t="shared" si="3"/>
        <v>0.13140000000000013</v>
      </c>
    </row>
    <row r="45" spans="1:6" x14ac:dyDescent="0.35">
      <c r="A45" s="3">
        <f t="shared" si="4"/>
        <v>4042</v>
      </c>
      <c r="B45" s="2" t="s">
        <v>179</v>
      </c>
      <c r="C45" s="47" t="s">
        <v>136</v>
      </c>
      <c r="D45" s="33">
        <f t="shared" si="5"/>
        <v>8760</v>
      </c>
      <c r="E45" s="88">
        <v>2.6700000000000026E-4</v>
      </c>
      <c r="F45" s="88">
        <f t="shared" si="3"/>
        <v>2.3389200000000021</v>
      </c>
    </row>
    <row r="46" spans="1:6" x14ac:dyDescent="0.35">
      <c r="A46" s="3">
        <f t="shared" si="4"/>
        <v>4043</v>
      </c>
      <c r="B46" s="2" t="s">
        <v>178</v>
      </c>
      <c r="C46" s="47" t="s">
        <v>535</v>
      </c>
      <c r="D46" s="33">
        <f t="shared" si="5"/>
        <v>8760</v>
      </c>
      <c r="E46" s="88">
        <v>1.5000000000000014E-5</v>
      </c>
      <c r="F46" s="88">
        <f t="shared" si="3"/>
        <v>0.13140000000000013</v>
      </c>
    </row>
    <row r="47" spans="1:6" x14ac:dyDescent="0.35">
      <c r="A47" s="3">
        <f t="shared" si="4"/>
        <v>4044</v>
      </c>
      <c r="B47" s="2" t="s">
        <v>137</v>
      </c>
      <c r="C47" s="47" t="s">
        <v>136</v>
      </c>
      <c r="D47" s="33">
        <f t="shared" si="5"/>
        <v>8760</v>
      </c>
      <c r="E47" s="88">
        <v>2.6700000000000026E-4</v>
      </c>
      <c r="F47" s="88">
        <f t="shared" si="3"/>
        <v>2.3389200000000021</v>
      </c>
    </row>
    <row r="48" spans="1:6" x14ac:dyDescent="0.35">
      <c r="C48" s="47" t="s">
        <v>543</v>
      </c>
    </row>
    <row r="49" spans="1:6" ht="15.75" customHeight="1" x14ac:dyDescent="0.35">
      <c r="A49" s="113" t="s">
        <v>760</v>
      </c>
      <c r="B49" s="113"/>
      <c r="C49" s="113"/>
      <c r="D49" s="113"/>
      <c r="E49" s="113"/>
      <c r="F49" s="113"/>
    </row>
    <row r="50" spans="1:6" x14ac:dyDescent="0.35">
      <c r="A50" s="47"/>
      <c r="B50" s="47"/>
      <c r="D50" s="47"/>
      <c r="E50" s="47"/>
      <c r="F50" s="47"/>
    </row>
    <row r="51" spans="1:6" x14ac:dyDescent="0.35">
      <c r="C51" s="47" t="s">
        <v>543</v>
      </c>
    </row>
    <row r="52" spans="1:6" x14ac:dyDescent="0.35">
      <c r="C52" s="47" t="s">
        <v>543</v>
      </c>
    </row>
    <row r="53" spans="1:6" x14ac:dyDescent="0.35">
      <c r="C53" s="47" t="s">
        <v>543</v>
      </c>
    </row>
    <row r="54" spans="1:6" x14ac:dyDescent="0.35">
      <c r="C54" s="47" t="s">
        <v>543</v>
      </c>
    </row>
    <row r="55" spans="1:6" x14ac:dyDescent="0.35">
      <c r="C55" s="47" t="s">
        <v>543</v>
      </c>
    </row>
    <row r="56" spans="1:6" x14ac:dyDescent="0.35">
      <c r="C56" s="47" t="s">
        <v>543</v>
      </c>
    </row>
    <row r="57" spans="1:6" x14ac:dyDescent="0.35">
      <c r="C57" s="47" t="s">
        <v>543</v>
      </c>
    </row>
    <row r="58" spans="1:6" x14ac:dyDescent="0.35">
      <c r="C58" s="47" t="s">
        <v>543</v>
      </c>
    </row>
    <row r="59" spans="1:6" x14ac:dyDescent="0.35">
      <c r="C59" s="47" t="s">
        <v>543</v>
      </c>
    </row>
    <row r="60" spans="1:6" x14ac:dyDescent="0.35">
      <c r="C60" s="47" t="s">
        <v>543</v>
      </c>
    </row>
    <row r="61" spans="1:6" x14ac:dyDescent="0.35">
      <c r="C61" s="47" t="s">
        <v>543</v>
      </c>
    </row>
    <row r="62" spans="1:6" x14ac:dyDescent="0.35">
      <c r="C62" s="47" t="s">
        <v>543</v>
      </c>
    </row>
    <row r="63" spans="1:6" x14ac:dyDescent="0.35">
      <c r="C63" s="47" t="s">
        <v>543</v>
      </c>
    </row>
    <row r="64" spans="1:6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  <row r="67" spans="3:3" x14ac:dyDescent="0.35">
      <c r="C67" s="47" t="s">
        <v>543</v>
      </c>
    </row>
    <row r="68" spans="3:3" x14ac:dyDescent="0.35">
      <c r="C68" s="47" t="s">
        <v>543</v>
      </c>
    </row>
    <row r="69" spans="3:3" x14ac:dyDescent="0.35">
      <c r="C69" s="47" t="s">
        <v>543</v>
      </c>
    </row>
    <row r="70" spans="3:3" x14ac:dyDescent="0.35">
      <c r="C70" s="47" t="s">
        <v>543</v>
      </c>
    </row>
    <row r="71" spans="3:3" x14ac:dyDescent="0.35">
      <c r="C71" s="47" t="s">
        <v>543</v>
      </c>
    </row>
    <row r="72" spans="3:3" x14ac:dyDescent="0.35">
      <c r="C72" s="47" t="s">
        <v>543</v>
      </c>
    </row>
    <row r="73" spans="3:3" x14ac:dyDescent="0.35">
      <c r="C73" s="47" t="s">
        <v>543</v>
      </c>
    </row>
    <row r="74" spans="3:3" x14ac:dyDescent="0.35">
      <c r="C74" s="47" t="s">
        <v>543</v>
      </c>
    </row>
    <row r="75" spans="3:3" x14ac:dyDescent="0.35">
      <c r="C75" s="47" t="s">
        <v>543</v>
      </c>
    </row>
    <row r="76" spans="3:3" x14ac:dyDescent="0.35">
      <c r="C76" s="47" t="s">
        <v>543</v>
      </c>
    </row>
    <row r="77" spans="3:3" x14ac:dyDescent="0.35">
      <c r="C77" s="47" t="s">
        <v>543</v>
      </c>
    </row>
    <row r="78" spans="3:3" x14ac:dyDescent="0.35">
      <c r="C78" s="47" t="s">
        <v>543</v>
      </c>
    </row>
    <row r="79" spans="3:3" x14ac:dyDescent="0.35">
      <c r="C79" s="47" t="s">
        <v>543</v>
      </c>
    </row>
    <row r="80" spans="3:3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49:F49"/>
  </mergeCells>
  <pageMargins left="0.7" right="0.7" top="0.75" bottom="0.75" header="0.3" footer="0.3"/>
  <pageSetup scale="67" orientation="landscape" r:id="rId1"/>
  <rowBreaks count="1" manualBreakCount="1">
    <brk id="49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C4:C47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1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52" style="2" customWidth="1"/>
    <col min="3" max="3" width="20.6640625" style="47" customWidth="1"/>
    <col min="4" max="6" width="9.33203125" style="31" customWidth="1"/>
    <col min="7" max="14" width="9.33203125" style="2" customWidth="1"/>
    <col min="15" max="16384" width="9" style="2"/>
  </cols>
  <sheetData>
    <row r="1" spans="1:6" ht="18.5" x14ac:dyDescent="0.45">
      <c r="A1" s="76" t="str">
        <f>'List of Zones'!B10</f>
        <v>Zone 4B</v>
      </c>
      <c r="B1" s="77" t="str">
        <f>'List of Zones'!C10</f>
        <v>High Deck - Pure Solvent Transfer Tank System</v>
      </c>
      <c r="C1" s="46"/>
    </row>
    <row r="2" spans="1:6" ht="15.75" customHeight="1" x14ac:dyDescent="0.35">
      <c r="A2" s="8"/>
      <c r="E2" s="32" t="s">
        <v>545</v>
      </c>
      <c r="F2" s="89">
        <f>SUM(F4:F999)</f>
        <v>23.881740182155326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91" t="s">
        <v>752</v>
      </c>
    </row>
    <row r="4" spans="1:6" x14ac:dyDescent="0.35">
      <c r="A4" s="3">
        <v>4101</v>
      </c>
      <c r="B4" s="2" t="s">
        <v>204</v>
      </c>
      <c r="C4" s="47" t="s">
        <v>134</v>
      </c>
      <c r="D4" s="33">
        <f>24*365</f>
        <v>8760</v>
      </c>
      <c r="E4" s="31">
        <v>0</v>
      </c>
      <c r="F4" s="88">
        <f>D4*E4</f>
        <v>0</v>
      </c>
    </row>
    <row r="5" spans="1:6" x14ac:dyDescent="0.35">
      <c r="A5" s="3">
        <f t="shared" ref="A5" si="0">A4+1</f>
        <v>4102</v>
      </c>
      <c r="B5" s="2" t="s">
        <v>196</v>
      </c>
      <c r="C5" s="47" t="s">
        <v>136</v>
      </c>
      <c r="D5" s="33">
        <f t="shared" ref="D5" si="1">24*365</f>
        <v>8760</v>
      </c>
      <c r="E5" s="88">
        <v>2.6700000000000026E-4</v>
      </c>
      <c r="F5" s="88">
        <f t="shared" ref="F5" si="2">D5*E5</f>
        <v>2.3389200000000021</v>
      </c>
    </row>
    <row r="6" spans="1:6" x14ac:dyDescent="0.35">
      <c r="A6" s="3">
        <f t="shared" ref="A6:A37" si="3">A5+1</f>
        <v>4103</v>
      </c>
      <c r="B6" s="2" t="s">
        <v>202</v>
      </c>
      <c r="C6" s="47" t="s">
        <v>535</v>
      </c>
      <c r="D6" s="33">
        <f t="shared" ref="D6:D37" si="4">24*365</f>
        <v>8760</v>
      </c>
      <c r="E6" s="88">
        <v>1.5000000000000014E-5</v>
      </c>
      <c r="F6" s="88">
        <f t="shared" ref="F6:F37" si="5">D6*E6</f>
        <v>0.13140000000000013</v>
      </c>
    </row>
    <row r="7" spans="1:6" x14ac:dyDescent="0.35">
      <c r="A7" s="3">
        <f t="shared" si="3"/>
        <v>4104</v>
      </c>
      <c r="B7" s="2" t="s">
        <v>99</v>
      </c>
      <c r="C7" s="47" t="s">
        <v>535</v>
      </c>
      <c r="D7" s="33">
        <f t="shared" si="4"/>
        <v>8760</v>
      </c>
      <c r="E7" s="88">
        <v>1.5000000000000014E-5</v>
      </c>
      <c r="F7" s="88">
        <f t="shared" si="5"/>
        <v>0.13140000000000013</v>
      </c>
    </row>
    <row r="8" spans="1:6" x14ac:dyDescent="0.35">
      <c r="A8" s="3">
        <f t="shared" si="3"/>
        <v>4105</v>
      </c>
      <c r="B8" s="2" t="s">
        <v>92</v>
      </c>
      <c r="C8" s="47" t="s">
        <v>535</v>
      </c>
      <c r="D8" s="33">
        <f t="shared" si="4"/>
        <v>8760</v>
      </c>
      <c r="E8" s="88">
        <v>1.5000000000000014E-5</v>
      </c>
      <c r="F8" s="88">
        <f t="shared" si="5"/>
        <v>0.13140000000000013</v>
      </c>
    </row>
    <row r="9" spans="1:6" x14ac:dyDescent="0.35">
      <c r="A9" s="3">
        <f t="shared" si="3"/>
        <v>4106</v>
      </c>
      <c r="B9" s="2" t="s">
        <v>201</v>
      </c>
      <c r="C9" s="47" t="s">
        <v>535</v>
      </c>
      <c r="D9" s="33">
        <f t="shared" si="4"/>
        <v>8760</v>
      </c>
      <c r="E9" s="88">
        <v>1.5000000000000014E-5</v>
      </c>
      <c r="F9" s="88">
        <f t="shared" si="5"/>
        <v>0.13140000000000013</v>
      </c>
    </row>
    <row r="10" spans="1:6" x14ac:dyDescent="0.35">
      <c r="A10" s="3">
        <f t="shared" si="3"/>
        <v>4107</v>
      </c>
      <c r="B10" s="2" t="s">
        <v>108</v>
      </c>
      <c r="C10" s="47" t="s">
        <v>136</v>
      </c>
      <c r="D10" s="33">
        <f t="shared" si="4"/>
        <v>8760</v>
      </c>
      <c r="E10" s="88">
        <v>2.6700000000000026E-4</v>
      </c>
      <c r="F10" s="88">
        <f t="shared" si="5"/>
        <v>2.3389200000000021</v>
      </c>
    </row>
    <row r="11" spans="1:6" x14ac:dyDescent="0.35">
      <c r="A11" s="3">
        <f t="shared" si="3"/>
        <v>4108</v>
      </c>
      <c r="B11" s="2" t="s">
        <v>99</v>
      </c>
      <c r="C11" s="47" t="s">
        <v>535</v>
      </c>
      <c r="D11" s="33">
        <f t="shared" si="4"/>
        <v>8760</v>
      </c>
      <c r="E11" s="88">
        <v>1.5000000000000014E-5</v>
      </c>
      <c r="F11" s="88">
        <f t="shared" si="5"/>
        <v>0.13140000000000013</v>
      </c>
    </row>
    <row r="12" spans="1:6" x14ac:dyDescent="0.35">
      <c r="A12" s="3">
        <f t="shared" si="3"/>
        <v>4109</v>
      </c>
      <c r="B12" s="2" t="s">
        <v>201</v>
      </c>
      <c r="C12" s="47" t="s">
        <v>535</v>
      </c>
      <c r="D12" s="33">
        <f t="shared" si="4"/>
        <v>8760</v>
      </c>
      <c r="E12" s="88">
        <v>1.5000000000000014E-5</v>
      </c>
      <c r="F12" s="88">
        <f t="shared" si="5"/>
        <v>0.13140000000000013</v>
      </c>
    </row>
    <row r="13" spans="1:6" x14ac:dyDescent="0.35">
      <c r="A13" s="3">
        <f t="shared" si="3"/>
        <v>4110</v>
      </c>
      <c r="B13" s="2" t="s">
        <v>103</v>
      </c>
      <c r="C13" s="47" t="s">
        <v>535</v>
      </c>
      <c r="D13" s="33">
        <f t="shared" si="4"/>
        <v>8760</v>
      </c>
      <c r="E13" s="88">
        <v>1.5000000000000014E-5</v>
      </c>
      <c r="F13" s="88">
        <f t="shared" si="5"/>
        <v>0.13140000000000013</v>
      </c>
    </row>
    <row r="14" spans="1:6" x14ac:dyDescent="0.35">
      <c r="A14" s="3">
        <f t="shared" si="3"/>
        <v>4111</v>
      </c>
      <c r="B14" s="2" t="s">
        <v>138</v>
      </c>
      <c r="C14" s="47" t="s">
        <v>535</v>
      </c>
      <c r="D14" s="33">
        <f t="shared" si="4"/>
        <v>8760</v>
      </c>
      <c r="E14" s="88">
        <v>1.5000000000000014E-5</v>
      </c>
      <c r="F14" s="88">
        <f t="shared" si="5"/>
        <v>0.13140000000000013</v>
      </c>
    </row>
    <row r="15" spans="1:6" x14ac:dyDescent="0.35">
      <c r="A15" s="3">
        <f t="shared" si="3"/>
        <v>4112</v>
      </c>
      <c r="B15" s="2" t="s">
        <v>108</v>
      </c>
      <c r="C15" s="47" t="s">
        <v>136</v>
      </c>
      <c r="D15" s="33">
        <f t="shared" si="4"/>
        <v>8760</v>
      </c>
      <c r="E15" s="88">
        <v>2.6700000000000026E-4</v>
      </c>
      <c r="F15" s="88">
        <f t="shared" si="5"/>
        <v>2.3389200000000021</v>
      </c>
    </row>
    <row r="16" spans="1:6" x14ac:dyDescent="0.35">
      <c r="A16" s="3">
        <f t="shared" si="3"/>
        <v>4113</v>
      </c>
      <c r="B16" s="2" t="s">
        <v>103</v>
      </c>
      <c r="C16" s="47" t="s">
        <v>535</v>
      </c>
      <c r="D16" s="33">
        <f t="shared" si="4"/>
        <v>8760</v>
      </c>
      <c r="E16" s="88">
        <v>1.5000000000000014E-5</v>
      </c>
      <c r="F16" s="88">
        <f t="shared" si="5"/>
        <v>0.13140000000000013</v>
      </c>
    </row>
    <row r="17" spans="1:6" x14ac:dyDescent="0.35">
      <c r="A17" s="3">
        <f t="shared" si="3"/>
        <v>4114</v>
      </c>
      <c r="B17" s="2" t="s">
        <v>200</v>
      </c>
      <c r="C17" s="47" t="s">
        <v>535</v>
      </c>
      <c r="D17" s="33">
        <f t="shared" si="4"/>
        <v>8760</v>
      </c>
      <c r="E17" s="88">
        <v>1.5000000000000014E-5</v>
      </c>
      <c r="F17" s="88">
        <f t="shared" si="5"/>
        <v>0.13140000000000013</v>
      </c>
    </row>
    <row r="18" spans="1:6" x14ac:dyDescent="0.35">
      <c r="A18" s="3">
        <f t="shared" si="3"/>
        <v>4115</v>
      </c>
      <c r="B18" s="2" t="s">
        <v>137</v>
      </c>
      <c r="C18" s="47" t="s">
        <v>535</v>
      </c>
      <c r="D18" s="33">
        <f t="shared" si="4"/>
        <v>8760</v>
      </c>
      <c r="E18" s="88">
        <v>1.5000000000000014E-5</v>
      </c>
      <c r="F18" s="88">
        <f t="shared" si="5"/>
        <v>0.13140000000000013</v>
      </c>
    </row>
    <row r="19" spans="1:6" x14ac:dyDescent="0.35">
      <c r="A19" s="3">
        <f t="shared" si="3"/>
        <v>4116</v>
      </c>
      <c r="B19" s="2" t="s">
        <v>92</v>
      </c>
      <c r="C19" s="47" t="s">
        <v>535</v>
      </c>
      <c r="D19" s="33">
        <f t="shared" si="4"/>
        <v>8760</v>
      </c>
      <c r="E19" s="88">
        <v>1.5000000000000014E-5</v>
      </c>
      <c r="F19" s="88">
        <f t="shared" si="5"/>
        <v>0.13140000000000013</v>
      </c>
    </row>
    <row r="20" spans="1:6" x14ac:dyDescent="0.35">
      <c r="A20" s="3">
        <f t="shared" si="3"/>
        <v>4117</v>
      </c>
      <c r="B20" s="2" t="s">
        <v>138</v>
      </c>
      <c r="C20" s="47" t="s">
        <v>535</v>
      </c>
      <c r="D20" s="33">
        <f t="shared" si="4"/>
        <v>8760</v>
      </c>
      <c r="E20" s="88">
        <v>1.5000000000000014E-5</v>
      </c>
      <c r="F20" s="88">
        <f t="shared" si="5"/>
        <v>0.13140000000000013</v>
      </c>
    </row>
    <row r="21" spans="1:6" x14ac:dyDescent="0.35">
      <c r="A21" s="3">
        <f t="shared" si="3"/>
        <v>4118</v>
      </c>
      <c r="B21" s="2" t="s">
        <v>103</v>
      </c>
      <c r="C21" s="47" t="s">
        <v>535</v>
      </c>
      <c r="D21" s="33">
        <f t="shared" si="4"/>
        <v>8760</v>
      </c>
      <c r="E21" s="88">
        <v>1.5000000000000014E-5</v>
      </c>
      <c r="F21" s="88">
        <f t="shared" si="5"/>
        <v>0.13140000000000013</v>
      </c>
    </row>
    <row r="22" spans="1:6" x14ac:dyDescent="0.35">
      <c r="A22" s="3">
        <f t="shared" si="3"/>
        <v>4119</v>
      </c>
      <c r="B22" s="2" t="s">
        <v>138</v>
      </c>
      <c r="C22" s="47" t="s">
        <v>535</v>
      </c>
      <c r="D22" s="33">
        <f t="shared" si="4"/>
        <v>8760</v>
      </c>
      <c r="E22" s="88">
        <v>1.5000000000000014E-5</v>
      </c>
      <c r="F22" s="88">
        <f t="shared" si="5"/>
        <v>0.13140000000000013</v>
      </c>
    </row>
    <row r="23" spans="1:6" x14ac:dyDescent="0.35">
      <c r="A23" s="3">
        <f t="shared" si="3"/>
        <v>4120</v>
      </c>
      <c r="B23" s="2" t="s">
        <v>103</v>
      </c>
      <c r="C23" s="47" t="s">
        <v>535</v>
      </c>
      <c r="D23" s="33">
        <f t="shared" si="4"/>
        <v>8760</v>
      </c>
      <c r="E23" s="88">
        <v>1.5000000000000014E-5</v>
      </c>
      <c r="F23" s="88">
        <f t="shared" si="5"/>
        <v>0.13140000000000013</v>
      </c>
    </row>
    <row r="24" spans="1:6" x14ac:dyDescent="0.35">
      <c r="A24" s="3">
        <f t="shared" si="3"/>
        <v>4121</v>
      </c>
      <c r="B24" s="2" t="s">
        <v>137</v>
      </c>
      <c r="C24" s="47" t="s">
        <v>535</v>
      </c>
      <c r="D24" s="33">
        <f t="shared" si="4"/>
        <v>8760</v>
      </c>
      <c r="E24" s="88">
        <v>1.5000000000000014E-5</v>
      </c>
      <c r="F24" s="88">
        <f t="shared" si="5"/>
        <v>0.13140000000000013</v>
      </c>
    </row>
    <row r="25" spans="1:6" x14ac:dyDescent="0.35">
      <c r="A25" s="3">
        <f t="shared" si="3"/>
        <v>4122</v>
      </c>
      <c r="B25" s="2" t="s">
        <v>99</v>
      </c>
      <c r="C25" s="47" t="s">
        <v>535</v>
      </c>
      <c r="D25" s="33">
        <f t="shared" si="4"/>
        <v>8760</v>
      </c>
      <c r="E25" s="88">
        <v>1.5000000000000014E-5</v>
      </c>
      <c r="F25" s="88">
        <f t="shared" si="5"/>
        <v>0.13140000000000013</v>
      </c>
    </row>
    <row r="26" spans="1:6" x14ac:dyDescent="0.35">
      <c r="A26" s="3">
        <f t="shared" si="3"/>
        <v>4123</v>
      </c>
      <c r="B26" s="2" t="s">
        <v>103</v>
      </c>
      <c r="C26" s="47" t="s">
        <v>535</v>
      </c>
      <c r="D26" s="33">
        <f t="shared" si="4"/>
        <v>8760</v>
      </c>
      <c r="E26" s="88">
        <v>1.5000000000000014E-5</v>
      </c>
      <c r="F26" s="88">
        <f t="shared" si="5"/>
        <v>0.13140000000000013</v>
      </c>
    </row>
    <row r="27" spans="1:6" x14ac:dyDescent="0.35">
      <c r="A27" s="3">
        <f t="shared" si="3"/>
        <v>4124</v>
      </c>
      <c r="B27" s="2" t="s">
        <v>92</v>
      </c>
      <c r="C27" s="47" t="s">
        <v>535</v>
      </c>
      <c r="D27" s="33">
        <f t="shared" si="4"/>
        <v>8760</v>
      </c>
      <c r="E27" s="88">
        <v>1.5000000000000014E-5</v>
      </c>
      <c r="F27" s="88">
        <f t="shared" si="5"/>
        <v>0.13140000000000013</v>
      </c>
    </row>
    <row r="28" spans="1:6" x14ac:dyDescent="0.35">
      <c r="A28" s="3">
        <f t="shared" si="3"/>
        <v>4125</v>
      </c>
      <c r="B28" s="2" t="s">
        <v>103</v>
      </c>
      <c r="C28" s="47" t="s">
        <v>535</v>
      </c>
      <c r="D28" s="33">
        <f t="shared" si="4"/>
        <v>8760</v>
      </c>
      <c r="E28" s="88">
        <v>1.5000000000000014E-5</v>
      </c>
      <c r="F28" s="88">
        <f t="shared" si="5"/>
        <v>0.13140000000000013</v>
      </c>
    </row>
    <row r="29" spans="1:6" x14ac:dyDescent="0.35">
      <c r="A29" s="3">
        <f t="shared" si="3"/>
        <v>4126</v>
      </c>
      <c r="B29" s="2" t="s">
        <v>191</v>
      </c>
      <c r="C29" s="47" t="s">
        <v>535</v>
      </c>
      <c r="D29" s="33">
        <f t="shared" si="4"/>
        <v>8760</v>
      </c>
      <c r="E29" s="88">
        <v>1.5000000000000014E-5</v>
      </c>
      <c r="F29" s="88">
        <f t="shared" si="5"/>
        <v>0.13140000000000013</v>
      </c>
    </row>
    <row r="30" spans="1:6" x14ac:dyDescent="0.35">
      <c r="A30" s="3">
        <f t="shared" si="3"/>
        <v>4127</v>
      </c>
      <c r="B30" s="2" t="s">
        <v>137</v>
      </c>
      <c r="C30" s="47" t="s">
        <v>136</v>
      </c>
      <c r="D30" s="33">
        <f t="shared" si="4"/>
        <v>8760</v>
      </c>
      <c r="E30" s="88">
        <v>2.6700000000000026E-4</v>
      </c>
      <c r="F30" s="88">
        <f t="shared" si="5"/>
        <v>2.3389200000000021</v>
      </c>
    </row>
    <row r="31" spans="1:6" x14ac:dyDescent="0.35">
      <c r="A31" s="3">
        <f t="shared" si="3"/>
        <v>4128</v>
      </c>
      <c r="B31" s="2" t="s">
        <v>178</v>
      </c>
      <c r="C31" s="47" t="s">
        <v>535</v>
      </c>
      <c r="D31" s="33">
        <f t="shared" si="4"/>
        <v>8760</v>
      </c>
      <c r="E31" s="88">
        <v>1.5000000000000014E-5</v>
      </c>
      <c r="F31" s="88">
        <f t="shared" si="5"/>
        <v>0.13140000000000013</v>
      </c>
    </row>
    <row r="32" spans="1:6" x14ac:dyDescent="0.35">
      <c r="A32" s="3">
        <f t="shared" si="3"/>
        <v>4129</v>
      </c>
      <c r="B32" s="2" t="s">
        <v>178</v>
      </c>
      <c r="C32" s="47" t="s">
        <v>535</v>
      </c>
      <c r="D32" s="33">
        <f t="shared" si="4"/>
        <v>8760</v>
      </c>
      <c r="E32" s="88">
        <v>1.5000000000000014E-5</v>
      </c>
      <c r="F32" s="88">
        <f t="shared" si="5"/>
        <v>0.13140000000000013</v>
      </c>
    </row>
    <row r="33" spans="1:6" x14ac:dyDescent="0.35">
      <c r="A33" s="3">
        <f t="shared" si="3"/>
        <v>4130</v>
      </c>
      <c r="B33" s="2" t="s">
        <v>191</v>
      </c>
      <c r="C33" s="47" t="s">
        <v>535</v>
      </c>
      <c r="D33" s="33">
        <f t="shared" si="4"/>
        <v>8760</v>
      </c>
      <c r="E33" s="88">
        <v>1.5000000000000014E-5</v>
      </c>
      <c r="F33" s="88">
        <f t="shared" si="5"/>
        <v>0.13140000000000013</v>
      </c>
    </row>
    <row r="34" spans="1:6" x14ac:dyDescent="0.35">
      <c r="A34" s="3">
        <f t="shared" si="3"/>
        <v>4131</v>
      </c>
      <c r="B34" s="2" t="s">
        <v>103</v>
      </c>
      <c r="C34" s="47" t="s">
        <v>535</v>
      </c>
      <c r="D34" s="33">
        <f t="shared" si="4"/>
        <v>8760</v>
      </c>
      <c r="E34" s="88">
        <v>1.5000000000000014E-5</v>
      </c>
      <c r="F34" s="88">
        <f t="shared" si="5"/>
        <v>0.13140000000000013</v>
      </c>
    </row>
    <row r="35" spans="1:6" x14ac:dyDescent="0.35">
      <c r="A35" s="3">
        <f t="shared" si="3"/>
        <v>4132</v>
      </c>
      <c r="B35" s="2" t="s">
        <v>140</v>
      </c>
      <c r="C35" s="47" t="s">
        <v>136</v>
      </c>
      <c r="D35" s="33">
        <f t="shared" si="4"/>
        <v>8760</v>
      </c>
      <c r="E35" s="88">
        <v>2.6700000000000026E-4</v>
      </c>
      <c r="F35" s="88">
        <f t="shared" si="5"/>
        <v>2.3389200000000021</v>
      </c>
    </row>
    <row r="36" spans="1:6" x14ac:dyDescent="0.35">
      <c r="A36" s="3">
        <f t="shared" si="3"/>
        <v>4133</v>
      </c>
      <c r="B36" s="2" t="s">
        <v>137</v>
      </c>
      <c r="C36" s="47" t="s">
        <v>136</v>
      </c>
      <c r="D36" s="33">
        <f t="shared" si="4"/>
        <v>8760</v>
      </c>
      <c r="E36" s="88">
        <v>2.6700000000000026E-4</v>
      </c>
      <c r="F36" s="88">
        <f t="shared" si="5"/>
        <v>2.3389200000000021</v>
      </c>
    </row>
    <row r="37" spans="1:6" x14ac:dyDescent="0.35">
      <c r="A37" s="3">
        <f t="shared" si="3"/>
        <v>4134</v>
      </c>
      <c r="B37" s="2" t="s">
        <v>99</v>
      </c>
      <c r="C37" s="47" t="s">
        <v>535</v>
      </c>
      <c r="D37" s="33">
        <f t="shared" si="4"/>
        <v>8760</v>
      </c>
      <c r="E37" s="88">
        <v>1.5000000000000014E-5</v>
      </c>
      <c r="F37" s="88">
        <f t="shared" si="5"/>
        <v>0.13140000000000013</v>
      </c>
    </row>
    <row r="38" spans="1:6" x14ac:dyDescent="0.35">
      <c r="A38" s="3">
        <f t="shared" ref="A38:A68" si="6">A37+1</f>
        <v>4135</v>
      </c>
      <c r="B38" s="2" t="s">
        <v>138</v>
      </c>
      <c r="C38" s="47" t="s">
        <v>535</v>
      </c>
      <c r="D38" s="33">
        <f t="shared" ref="D38:D68" si="7">24*365</f>
        <v>8760</v>
      </c>
      <c r="E38" s="88">
        <v>1.5000000000000014E-5</v>
      </c>
      <c r="F38" s="88">
        <f t="shared" ref="F38:F68" si="8">D38*E38</f>
        <v>0.13140000000000013</v>
      </c>
    </row>
    <row r="39" spans="1:6" x14ac:dyDescent="0.35">
      <c r="A39" s="3">
        <f t="shared" si="6"/>
        <v>4136</v>
      </c>
      <c r="B39" s="2" t="s">
        <v>137</v>
      </c>
      <c r="C39" s="47" t="s">
        <v>136</v>
      </c>
      <c r="D39" s="33">
        <f t="shared" si="7"/>
        <v>8760</v>
      </c>
      <c r="E39" s="88">
        <v>2.6700000000000026E-4</v>
      </c>
      <c r="F39" s="88">
        <f t="shared" si="8"/>
        <v>2.3389200000000021</v>
      </c>
    </row>
    <row r="40" spans="1:6" x14ac:dyDescent="0.35">
      <c r="A40" s="3">
        <f t="shared" si="6"/>
        <v>4137</v>
      </c>
      <c r="B40" s="2" t="s">
        <v>5</v>
      </c>
      <c r="C40" s="47" t="s">
        <v>535</v>
      </c>
      <c r="D40" s="33">
        <f t="shared" si="7"/>
        <v>8760</v>
      </c>
      <c r="E40" s="88">
        <v>1.5000000000000014E-5</v>
      </c>
      <c r="F40" s="88">
        <f t="shared" si="8"/>
        <v>0.13140000000000013</v>
      </c>
    </row>
    <row r="41" spans="1:6" x14ac:dyDescent="0.35">
      <c r="A41" s="3">
        <f t="shared" si="6"/>
        <v>4138</v>
      </c>
      <c r="B41" s="2" t="s">
        <v>185</v>
      </c>
      <c r="C41" s="47" t="s">
        <v>134</v>
      </c>
      <c r="D41" s="33">
        <f t="shared" si="7"/>
        <v>8760</v>
      </c>
      <c r="E41" s="88">
        <v>0</v>
      </c>
      <c r="F41" s="88">
        <f t="shared" si="8"/>
        <v>0</v>
      </c>
    </row>
    <row r="42" spans="1:6" x14ac:dyDescent="0.35">
      <c r="A42" s="3">
        <f t="shared" si="6"/>
        <v>4139</v>
      </c>
      <c r="B42" s="2" t="s">
        <v>178</v>
      </c>
      <c r="C42" s="47" t="s">
        <v>535</v>
      </c>
      <c r="D42" s="33">
        <f t="shared" si="7"/>
        <v>8760</v>
      </c>
      <c r="E42" s="88">
        <v>1.5000000000000014E-5</v>
      </c>
      <c r="F42" s="88">
        <f t="shared" si="8"/>
        <v>0.13140000000000013</v>
      </c>
    </row>
    <row r="43" spans="1:6" x14ac:dyDescent="0.35">
      <c r="A43" s="3">
        <f t="shared" si="6"/>
        <v>4140</v>
      </c>
      <c r="B43" s="2" t="s">
        <v>199</v>
      </c>
      <c r="C43" s="47" t="s">
        <v>544</v>
      </c>
      <c r="D43" s="33">
        <f t="shared" si="7"/>
        <v>8760</v>
      </c>
      <c r="E43" s="88">
        <v>0</v>
      </c>
      <c r="F43" s="88">
        <f t="shared" si="8"/>
        <v>0</v>
      </c>
    </row>
    <row r="44" spans="1:6" x14ac:dyDescent="0.35">
      <c r="A44" s="3">
        <f t="shared" si="6"/>
        <v>4141</v>
      </c>
      <c r="B44" s="2" t="s">
        <v>199</v>
      </c>
      <c r="C44" s="47" t="s">
        <v>544</v>
      </c>
      <c r="D44" s="33">
        <f t="shared" si="7"/>
        <v>8760</v>
      </c>
      <c r="E44" s="88">
        <v>0</v>
      </c>
      <c r="F44" s="88">
        <f t="shared" si="8"/>
        <v>0</v>
      </c>
    </row>
    <row r="45" spans="1:6" x14ac:dyDescent="0.35">
      <c r="A45" s="3">
        <f t="shared" si="6"/>
        <v>4142</v>
      </c>
      <c r="B45" s="2" t="s">
        <v>198</v>
      </c>
      <c r="C45" s="47" t="s">
        <v>535</v>
      </c>
      <c r="D45" s="33">
        <f t="shared" si="7"/>
        <v>8760</v>
      </c>
      <c r="E45" s="88">
        <v>1.5000000000000014E-5</v>
      </c>
      <c r="F45" s="88">
        <f t="shared" si="8"/>
        <v>0.13140000000000013</v>
      </c>
    </row>
    <row r="46" spans="1:6" x14ac:dyDescent="0.35">
      <c r="A46" s="3">
        <f t="shared" si="6"/>
        <v>4143</v>
      </c>
      <c r="B46" s="2" t="s">
        <v>196</v>
      </c>
      <c r="C46" s="47" t="s">
        <v>136</v>
      </c>
      <c r="D46" s="33">
        <f t="shared" si="7"/>
        <v>8760</v>
      </c>
      <c r="E46" s="88">
        <v>3.4162429269476434E-7</v>
      </c>
      <c r="F46" s="88">
        <f t="shared" si="8"/>
        <v>2.9926288040061358E-3</v>
      </c>
    </row>
    <row r="47" spans="1:6" x14ac:dyDescent="0.35">
      <c r="A47" s="3">
        <f t="shared" si="6"/>
        <v>4144</v>
      </c>
      <c r="B47" s="2" t="s">
        <v>197</v>
      </c>
      <c r="C47" s="47" t="s">
        <v>535</v>
      </c>
      <c r="D47" s="33">
        <f t="shared" si="7"/>
        <v>8760</v>
      </c>
      <c r="E47" s="88">
        <v>1.9192375994087884E-8</v>
      </c>
      <c r="F47" s="88">
        <f t="shared" si="8"/>
        <v>1.6812521370820985E-4</v>
      </c>
    </row>
    <row r="48" spans="1:6" x14ac:dyDescent="0.35">
      <c r="A48" s="3">
        <f t="shared" si="6"/>
        <v>4145</v>
      </c>
      <c r="B48" s="2" t="s">
        <v>196</v>
      </c>
      <c r="C48" s="47" t="s">
        <v>136</v>
      </c>
      <c r="D48" s="33">
        <f t="shared" si="7"/>
        <v>8760</v>
      </c>
      <c r="E48" s="88">
        <v>3.4162429269476434E-7</v>
      </c>
      <c r="F48" s="88">
        <f t="shared" si="8"/>
        <v>2.9926288040061358E-3</v>
      </c>
    </row>
    <row r="49" spans="1:6" x14ac:dyDescent="0.35">
      <c r="A49" s="3">
        <f t="shared" si="6"/>
        <v>4146</v>
      </c>
      <c r="B49" s="2" t="s">
        <v>181</v>
      </c>
      <c r="C49" s="47" t="s">
        <v>181</v>
      </c>
      <c r="D49" s="33">
        <f t="shared" si="7"/>
        <v>8760</v>
      </c>
      <c r="E49" s="88">
        <v>3.931878095322132E-6</v>
      </c>
      <c r="F49" s="88">
        <f t="shared" si="8"/>
        <v>3.4443252115021875E-2</v>
      </c>
    </row>
    <row r="50" spans="1:6" x14ac:dyDescent="0.35">
      <c r="A50" s="3">
        <f t="shared" si="6"/>
        <v>4147</v>
      </c>
      <c r="B50" s="2" t="s">
        <v>195</v>
      </c>
      <c r="C50" s="47" t="s">
        <v>544</v>
      </c>
      <c r="D50" s="33">
        <f t="shared" si="7"/>
        <v>8760</v>
      </c>
      <c r="E50" s="88">
        <v>0</v>
      </c>
      <c r="F50" s="88">
        <f t="shared" si="8"/>
        <v>0</v>
      </c>
    </row>
    <row r="51" spans="1:6" x14ac:dyDescent="0.35">
      <c r="A51" s="3">
        <f t="shared" si="6"/>
        <v>4148</v>
      </c>
      <c r="B51" s="2" t="s">
        <v>8</v>
      </c>
      <c r="C51" s="47" t="s">
        <v>535</v>
      </c>
      <c r="D51" s="33">
        <f t="shared" si="7"/>
        <v>8760</v>
      </c>
      <c r="E51" s="88">
        <v>1.9192375994087884E-8</v>
      </c>
      <c r="F51" s="88">
        <f t="shared" si="8"/>
        <v>1.6812521370820985E-4</v>
      </c>
    </row>
    <row r="52" spans="1:6" x14ac:dyDescent="0.35">
      <c r="A52" s="3">
        <f t="shared" si="6"/>
        <v>4149</v>
      </c>
      <c r="B52" s="2" t="s">
        <v>194</v>
      </c>
      <c r="C52" s="47" t="s">
        <v>535</v>
      </c>
      <c r="D52" s="33">
        <f t="shared" si="7"/>
        <v>8760</v>
      </c>
      <c r="E52" s="88">
        <v>1.9192375994087884E-8</v>
      </c>
      <c r="F52" s="88">
        <f t="shared" si="8"/>
        <v>1.6812521370820985E-4</v>
      </c>
    </row>
    <row r="53" spans="1:6" x14ac:dyDescent="0.35">
      <c r="A53" s="3">
        <f t="shared" si="6"/>
        <v>4150</v>
      </c>
      <c r="B53" s="2" t="s">
        <v>192</v>
      </c>
      <c r="C53" s="47" t="s">
        <v>535</v>
      </c>
      <c r="D53" s="33">
        <f t="shared" si="7"/>
        <v>8760</v>
      </c>
      <c r="E53" s="88">
        <v>1.9192375994087884E-8</v>
      </c>
      <c r="F53" s="88">
        <f t="shared" si="8"/>
        <v>1.6812521370820985E-4</v>
      </c>
    </row>
    <row r="54" spans="1:6" x14ac:dyDescent="0.35">
      <c r="A54" s="3">
        <f t="shared" si="6"/>
        <v>4151</v>
      </c>
      <c r="B54" s="2" t="s">
        <v>193</v>
      </c>
      <c r="C54" s="47" t="s">
        <v>136</v>
      </c>
      <c r="D54" s="33">
        <f t="shared" si="7"/>
        <v>8760</v>
      </c>
      <c r="E54" s="88">
        <v>3.4162429269476434E-7</v>
      </c>
      <c r="F54" s="88">
        <f t="shared" si="8"/>
        <v>2.9926288040061358E-3</v>
      </c>
    </row>
    <row r="55" spans="1:6" x14ac:dyDescent="0.35">
      <c r="A55" s="3">
        <f t="shared" si="6"/>
        <v>4152</v>
      </c>
      <c r="B55" s="2" t="s">
        <v>192</v>
      </c>
      <c r="C55" s="47" t="s">
        <v>535</v>
      </c>
      <c r="D55" s="33">
        <f t="shared" si="7"/>
        <v>8760</v>
      </c>
      <c r="E55" s="88">
        <v>1.9192375994087884E-8</v>
      </c>
      <c r="F55" s="88">
        <f t="shared" si="8"/>
        <v>1.6812521370820985E-4</v>
      </c>
    </row>
    <row r="56" spans="1:6" x14ac:dyDescent="0.35">
      <c r="A56" s="3">
        <f t="shared" si="6"/>
        <v>4153</v>
      </c>
      <c r="B56" s="2" t="s">
        <v>5</v>
      </c>
      <c r="C56" s="47" t="s">
        <v>535</v>
      </c>
      <c r="D56" s="33">
        <f t="shared" si="7"/>
        <v>8760</v>
      </c>
      <c r="E56" s="88">
        <v>1.9192375994087884E-8</v>
      </c>
      <c r="F56" s="88">
        <f t="shared" si="8"/>
        <v>1.6812521370820985E-4</v>
      </c>
    </row>
    <row r="57" spans="1:6" x14ac:dyDescent="0.35">
      <c r="A57" s="3">
        <f t="shared" si="6"/>
        <v>4154</v>
      </c>
      <c r="B57" s="2" t="s">
        <v>138</v>
      </c>
      <c r="C57" s="47" t="s">
        <v>535</v>
      </c>
      <c r="D57" s="33">
        <f t="shared" si="7"/>
        <v>8760</v>
      </c>
      <c r="E57" s="88">
        <v>1.9192375994087884E-8</v>
      </c>
      <c r="F57" s="88">
        <f t="shared" si="8"/>
        <v>1.6812521370820985E-4</v>
      </c>
    </row>
    <row r="58" spans="1:6" x14ac:dyDescent="0.35">
      <c r="A58" s="3">
        <f t="shared" si="6"/>
        <v>4155</v>
      </c>
      <c r="B58" s="2" t="s">
        <v>138</v>
      </c>
      <c r="C58" s="47" t="s">
        <v>535</v>
      </c>
      <c r="D58" s="33">
        <f t="shared" si="7"/>
        <v>8760</v>
      </c>
      <c r="E58" s="88">
        <v>1.9192375994087884E-8</v>
      </c>
      <c r="F58" s="88">
        <f t="shared" si="8"/>
        <v>1.6812521370820985E-4</v>
      </c>
    </row>
    <row r="59" spans="1:6" x14ac:dyDescent="0.35">
      <c r="A59" s="3">
        <f t="shared" si="6"/>
        <v>4156</v>
      </c>
      <c r="B59" s="2" t="s">
        <v>185</v>
      </c>
      <c r="C59" s="47" t="s">
        <v>134</v>
      </c>
      <c r="D59" s="33">
        <f t="shared" si="7"/>
        <v>8760</v>
      </c>
      <c r="E59" s="88">
        <v>0</v>
      </c>
      <c r="F59" s="88">
        <f t="shared" si="8"/>
        <v>0</v>
      </c>
    </row>
    <row r="60" spans="1:6" x14ac:dyDescent="0.35">
      <c r="A60" s="3">
        <f t="shared" si="6"/>
        <v>4157</v>
      </c>
      <c r="B60" s="2" t="s">
        <v>191</v>
      </c>
      <c r="C60" s="47" t="s">
        <v>535</v>
      </c>
      <c r="D60" s="33">
        <f t="shared" si="7"/>
        <v>8760</v>
      </c>
      <c r="E60" s="88">
        <v>1.9192375994087884E-8</v>
      </c>
      <c r="F60" s="88">
        <f t="shared" si="8"/>
        <v>1.6812521370820985E-4</v>
      </c>
    </row>
    <row r="61" spans="1:6" x14ac:dyDescent="0.35">
      <c r="A61" s="3">
        <f t="shared" si="6"/>
        <v>4158</v>
      </c>
      <c r="B61" s="2" t="s">
        <v>138</v>
      </c>
      <c r="C61" s="47" t="s">
        <v>535</v>
      </c>
      <c r="D61" s="33">
        <f t="shared" si="7"/>
        <v>8760</v>
      </c>
      <c r="E61" s="88">
        <v>1.9192375994087884E-8</v>
      </c>
      <c r="F61" s="88">
        <f t="shared" si="8"/>
        <v>1.6812521370820985E-4</v>
      </c>
    </row>
    <row r="62" spans="1:6" x14ac:dyDescent="0.35">
      <c r="A62" s="3">
        <f t="shared" si="6"/>
        <v>4159</v>
      </c>
      <c r="B62" s="2" t="s">
        <v>99</v>
      </c>
      <c r="C62" s="47" t="s">
        <v>535</v>
      </c>
      <c r="D62" s="33">
        <f t="shared" si="7"/>
        <v>8760</v>
      </c>
      <c r="E62" s="88">
        <v>2.5791152633639932E-8</v>
      </c>
      <c r="F62" s="88">
        <f t="shared" si="8"/>
        <v>2.259304970706858E-4</v>
      </c>
    </row>
    <row r="63" spans="1:6" x14ac:dyDescent="0.35">
      <c r="A63" s="3">
        <f t="shared" si="6"/>
        <v>4160</v>
      </c>
      <c r="B63" s="2" t="s">
        <v>138</v>
      </c>
      <c r="C63" s="47" t="s">
        <v>535</v>
      </c>
      <c r="D63" s="33">
        <f t="shared" si="7"/>
        <v>8760</v>
      </c>
      <c r="E63" s="88">
        <v>2.5791152633639932E-8</v>
      </c>
      <c r="F63" s="88">
        <f t="shared" si="8"/>
        <v>2.259304970706858E-4</v>
      </c>
    </row>
    <row r="64" spans="1:6" x14ac:dyDescent="0.35">
      <c r="A64" s="3">
        <f t="shared" si="6"/>
        <v>4161</v>
      </c>
      <c r="B64" s="2" t="s">
        <v>99</v>
      </c>
      <c r="C64" s="47" t="s">
        <v>535</v>
      </c>
      <c r="D64" s="33">
        <f t="shared" si="7"/>
        <v>8760</v>
      </c>
      <c r="E64" s="88">
        <v>2.5791152633639932E-8</v>
      </c>
      <c r="F64" s="88">
        <f t="shared" si="8"/>
        <v>2.259304970706858E-4</v>
      </c>
    </row>
    <row r="65" spans="1:6" x14ac:dyDescent="0.35">
      <c r="A65" s="3">
        <f t="shared" si="6"/>
        <v>4162</v>
      </c>
      <c r="B65" s="2" t="s">
        <v>137</v>
      </c>
      <c r="C65" s="47" t="s">
        <v>136</v>
      </c>
      <c r="D65" s="33">
        <f t="shared" si="7"/>
        <v>8760</v>
      </c>
      <c r="E65" s="88">
        <v>2.6700000000000026E-4</v>
      </c>
      <c r="F65" s="88">
        <f t="shared" si="8"/>
        <v>2.3389200000000021</v>
      </c>
    </row>
    <row r="66" spans="1:6" x14ac:dyDescent="0.35">
      <c r="A66" s="3">
        <f t="shared" si="6"/>
        <v>4163</v>
      </c>
      <c r="B66" s="2" t="s">
        <v>103</v>
      </c>
      <c r="C66" s="47" t="s">
        <v>535</v>
      </c>
      <c r="D66" s="33">
        <f t="shared" si="7"/>
        <v>8760</v>
      </c>
      <c r="E66" s="88">
        <v>1.5000000000000014E-5</v>
      </c>
      <c r="F66" s="88">
        <f t="shared" si="8"/>
        <v>0.13140000000000013</v>
      </c>
    </row>
    <row r="67" spans="1:6" x14ac:dyDescent="0.35">
      <c r="A67" s="3">
        <f t="shared" si="6"/>
        <v>4164</v>
      </c>
      <c r="B67" s="2" t="s">
        <v>99</v>
      </c>
      <c r="C67" s="47" t="s">
        <v>535</v>
      </c>
      <c r="D67" s="33">
        <f t="shared" si="7"/>
        <v>8760</v>
      </c>
      <c r="E67" s="88">
        <v>1.5000000000000014E-5</v>
      </c>
      <c r="F67" s="88">
        <f t="shared" si="8"/>
        <v>0.13140000000000013</v>
      </c>
    </row>
    <row r="68" spans="1:6" x14ac:dyDescent="0.35">
      <c r="A68" s="3">
        <f t="shared" si="6"/>
        <v>4165</v>
      </c>
      <c r="B68" s="2" t="s">
        <v>141</v>
      </c>
      <c r="C68" s="47" t="s">
        <v>535</v>
      </c>
      <c r="D68" s="33">
        <f t="shared" si="7"/>
        <v>8760</v>
      </c>
      <c r="E68" s="88">
        <v>1.5000000000000014E-5</v>
      </c>
      <c r="F68" s="88">
        <f t="shared" si="8"/>
        <v>0.13140000000000013</v>
      </c>
    </row>
    <row r="69" spans="1:6" x14ac:dyDescent="0.35">
      <c r="A69" s="3">
        <f t="shared" ref="A69" si="9">A68+1</f>
        <v>4166</v>
      </c>
      <c r="B69" s="2" t="s">
        <v>103</v>
      </c>
      <c r="C69" s="47" t="s">
        <v>535</v>
      </c>
      <c r="D69" s="33">
        <f t="shared" ref="D69" si="10">24*365</f>
        <v>8760</v>
      </c>
      <c r="E69" s="88">
        <v>1.5000000000000014E-5</v>
      </c>
      <c r="F69" s="88">
        <f t="shared" ref="F69" si="11">D69*E69</f>
        <v>0.13140000000000013</v>
      </c>
    </row>
    <row r="70" spans="1:6" x14ac:dyDescent="0.35">
      <c r="A70" s="3">
        <f>A69+1</f>
        <v>4167</v>
      </c>
      <c r="B70" s="2" t="s">
        <v>103</v>
      </c>
      <c r="C70" s="47" t="s">
        <v>535</v>
      </c>
      <c r="D70" s="33">
        <f>24*365</f>
        <v>8760</v>
      </c>
      <c r="E70" s="88">
        <v>1.5000000000000014E-5</v>
      </c>
      <c r="F70" s="88">
        <f>D70*E70</f>
        <v>0.13140000000000013</v>
      </c>
    </row>
    <row r="71" spans="1:6" x14ac:dyDescent="0.35">
      <c r="A71" s="3">
        <f>A70+1</f>
        <v>4168</v>
      </c>
      <c r="B71" s="2" t="s">
        <v>103</v>
      </c>
      <c r="C71" s="47" t="s">
        <v>535</v>
      </c>
      <c r="D71" s="33">
        <f>24*365</f>
        <v>8760</v>
      </c>
      <c r="E71" s="88">
        <v>1.5000000000000014E-5</v>
      </c>
      <c r="F71" s="88">
        <f>D71*E71</f>
        <v>0.13140000000000013</v>
      </c>
    </row>
    <row r="72" spans="1:6" x14ac:dyDescent="0.35">
      <c r="A72" s="3">
        <f>A71+1</f>
        <v>4169</v>
      </c>
      <c r="B72" s="2" t="s">
        <v>103</v>
      </c>
      <c r="C72" s="47" t="s">
        <v>535</v>
      </c>
      <c r="D72" s="33">
        <f>24*365</f>
        <v>8760</v>
      </c>
      <c r="E72" s="88">
        <v>1.5000000000000014E-5</v>
      </c>
      <c r="F72" s="88">
        <f>D72*E72</f>
        <v>0.13140000000000013</v>
      </c>
    </row>
    <row r="73" spans="1:6" x14ac:dyDescent="0.35">
      <c r="A73" s="3">
        <f>A72+1</f>
        <v>4170</v>
      </c>
      <c r="B73" s="2" t="s">
        <v>103</v>
      </c>
      <c r="C73" s="47" t="s">
        <v>535</v>
      </c>
      <c r="D73" s="33">
        <f>24*365</f>
        <v>8760</v>
      </c>
      <c r="E73" s="88">
        <v>1.5000000000000014E-5</v>
      </c>
      <c r="F73" s="88">
        <f>D73*E73</f>
        <v>0.13140000000000013</v>
      </c>
    </row>
    <row r="74" spans="1:6" x14ac:dyDescent="0.35">
      <c r="C74" s="47" t="s">
        <v>543</v>
      </c>
    </row>
    <row r="75" spans="1:6" ht="15.75" customHeight="1" x14ac:dyDescent="0.35">
      <c r="A75" s="113" t="s">
        <v>758</v>
      </c>
      <c r="B75" s="114"/>
      <c r="C75" s="114"/>
      <c r="D75" s="114"/>
      <c r="E75" s="114"/>
      <c r="F75" s="114"/>
    </row>
    <row r="76" spans="1:6" x14ac:dyDescent="0.35">
      <c r="C76" s="47" t="s">
        <v>543</v>
      </c>
    </row>
    <row r="77" spans="1:6" x14ac:dyDescent="0.35">
      <c r="C77" s="47" t="s">
        <v>543</v>
      </c>
    </row>
    <row r="78" spans="1:6" x14ac:dyDescent="0.35">
      <c r="C78" s="47" t="s">
        <v>543</v>
      </c>
    </row>
    <row r="79" spans="1:6" x14ac:dyDescent="0.35">
      <c r="C79" s="47" t="s">
        <v>543</v>
      </c>
    </row>
    <row r="80" spans="1:6" x14ac:dyDescent="0.35">
      <c r="C80" s="47" t="s">
        <v>543</v>
      </c>
    </row>
    <row r="81" spans="3:3" x14ac:dyDescent="0.35">
      <c r="C81" s="47" t="s">
        <v>543</v>
      </c>
    </row>
    <row r="82" spans="3:3" x14ac:dyDescent="0.35">
      <c r="C82" s="47" t="s">
        <v>543</v>
      </c>
    </row>
    <row r="83" spans="3:3" x14ac:dyDescent="0.35">
      <c r="C83" s="47" t="s">
        <v>543</v>
      </c>
    </row>
    <row r="84" spans="3:3" x14ac:dyDescent="0.35">
      <c r="C84" s="47" t="s">
        <v>543</v>
      </c>
    </row>
    <row r="85" spans="3:3" x14ac:dyDescent="0.35">
      <c r="C85" s="47" t="s">
        <v>543</v>
      </c>
    </row>
    <row r="86" spans="3:3" x14ac:dyDescent="0.35">
      <c r="C86" s="47" t="s">
        <v>543</v>
      </c>
    </row>
    <row r="87" spans="3:3" x14ac:dyDescent="0.35">
      <c r="C87" s="47" t="s">
        <v>543</v>
      </c>
    </row>
    <row r="88" spans="3:3" x14ac:dyDescent="0.35">
      <c r="C88" s="47" t="s">
        <v>543</v>
      </c>
    </row>
    <row r="89" spans="3:3" x14ac:dyDescent="0.35">
      <c r="C89" s="47" t="s">
        <v>543</v>
      </c>
    </row>
    <row r="90" spans="3:3" x14ac:dyDescent="0.35">
      <c r="C90" s="47" t="s">
        <v>543</v>
      </c>
    </row>
    <row r="91" spans="3:3" x14ac:dyDescent="0.35">
      <c r="C91" s="47" t="s">
        <v>543</v>
      </c>
    </row>
    <row r="92" spans="3:3" x14ac:dyDescent="0.35">
      <c r="C92" s="47" t="s">
        <v>543</v>
      </c>
    </row>
    <row r="93" spans="3:3" x14ac:dyDescent="0.35">
      <c r="C93" s="47" t="s">
        <v>543</v>
      </c>
    </row>
    <row r="94" spans="3:3" x14ac:dyDescent="0.35">
      <c r="C94" s="47" t="s">
        <v>543</v>
      </c>
    </row>
    <row r="95" spans="3:3" x14ac:dyDescent="0.35">
      <c r="C95" s="47" t="s">
        <v>543</v>
      </c>
    </row>
    <row r="96" spans="3:3" x14ac:dyDescent="0.35">
      <c r="C96" s="47" t="s">
        <v>543</v>
      </c>
    </row>
    <row r="97" spans="3:3" x14ac:dyDescent="0.35">
      <c r="C97" s="47" t="s">
        <v>543</v>
      </c>
    </row>
    <row r="98" spans="3:3" x14ac:dyDescent="0.35">
      <c r="C98" s="47" t="s">
        <v>543</v>
      </c>
    </row>
    <row r="99" spans="3:3" x14ac:dyDescent="0.35">
      <c r="C99" s="47" t="s">
        <v>543</v>
      </c>
    </row>
    <row r="100" spans="3:3" x14ac:dyDescent="0.35">
      <c r="C100" s="47" t="s">
        <v>543</v>
      </c>
    </row>
    <row r="101" spans="3:3" x14ac:dyDescent="0.35">
      <c r="C101" s="47" t="s">
        <v>543</v>
      </c>
    </row>
    <row r="102" spans="3:3" x14ac:dyDescent="0.35">
      <c r="C102" s="47" t="s">
        <v>543</v>
      </c>
    </row>
    <row r="103" spans="3:3" x14ac:dyDescent="0.35">
      <c r="C103" s="47" t="s">
        <v>543</v>
      </c>
    </row>
    <row r="104" spans="3:3" x14ac:dyDescent="0.35">
      <c r="C104" s="47" t="s">
        <v>543</v>
      </c>
    </row>
    <row r="105" spans="3:3" x14ac:dyDescent="0.35">
      <c r="C105" s="47" t="s">
        <v>543</v>
      </c>
    </row>
    <row r="106" spans="3:3" x14ac:dyDescent="0.35">
      <c r="C106" s="47" t="s">
        <v>543</v>
      </c>
    </row>
    <row r="107" spans="3:3" x14ac:dyDescent="0.35">
      <c r="C107" s="47" t="s">
        <v>543</v>
      </c>
    </row>
    <row r="108" spans="3:3" x14ac:dyDescent="0.35">
      <c r="C108" s="47" t="s">
        <v>543</v>
      </c>
    </row>
    <row r="109" spans="3:3" x14ac:dyDescent="0.35">
      <c r="C109" s="47" t="s">
        <v>543</v>
      </c>
    </row>
    <row r="110" spans="3:3" x14ac:dyDescent="0.35">
      <c r="C110" s="47" t="s">
        <v>543</v>
      </c>
    </row>
    <row r="111" spans="3:3" x14ac:dyDescent="0.35">
      <c r="C111" s="47" t="s">
        <v>543</v>
      </c>
    </row>
    <row r="112" spans="3:3" x14ac:dyDescent="0.35">
      <c r="C112" s="47" t="s">
        <v>543</v>
      </c>
    </row>
    <row r="113" spans="3:3" x14ac:dyDescent="0.35">
      <c r="C113" s="47" t="s">
        <v>543</v>
      </c>
    </row>
    <row r="114" spans="3:3" x14ac:dyDescent="0.35">
      <c r="C114" s="47" t="s">
        <v>543</v>
      </c>
    </row>
    <row r="115" spans="3:3" x14ac:dyDescent="0.35">
      <c r="C115" s="47" t="s">
        <v>543</v>
      </c>
    </row>
    <row r="116" spans="3:3" x14ac:dyDescent="0.35">
      <c r="C116" s="47" t="s">
        <v>543</v>
      </c>
    </row>
  </sheetData>
  <mergeCells count="1">
    <mergeCell ref="A75:F75"/>
  </mergeCells>
  <pageMargins left="0.7" right="0.7" top="0.75" bottom="0.75" header="0.3" footer="0.3"/>
  <pageSetup scale="59" orientation="portrait" r:id="rId1"/>
  <headerFooter alignWithMargins="0"/>
  <rowBreaks count="1" manualBreakCount="1">
    <brk id="7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C4:C73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66"/>
  <sheetViews>
    <sheetView zoomScaleNormal="100" workbookViewId="0">
      <pane ySplit="3" topLeftCell="A4" activePane="bottomLeft" state="frozen"/>
      <selection activeCell="B1" sqref="B1"/>
      <selection pane="bottomLeft" activeCell="B1" sqref="B1"/>
    </sheetView>
  </sheetViews>
  <sheetFormatPr defaultColWidth="9" defaultRowHeight="14.5" x14ac:dyDescent="0.35"/>
  <cols>
    <col min="1" max="1" width="9.33203125" style="2" customWidth="1"/>
    <col min="2" max="2" width="43.6640625" style="2" customWidth="1"/>
    <col min="3" max="3" width="20.6640625" style="47" customWidth="1"/>
    <col min="4" max="4" width="9.33203125" style="31" customWidth="1"/>
    <col min="5" max="12" width="9.33203125" style="2" customWidth="1"/>
    <col min="13" max="16384" width="9" style="2"/>
  </cols>
  <sheetData>
    <row r="1" spans="1:6" ht="18.5" x14ac:dyDescent="0.45">
      <c r="A1" s="76" t="str">
        <f>'List of Zones'!B11</f>
        <v>Zone 4C</v>
      </c>
      <c r="B1" s="77" t="str">
        <f>'List of Zones'!C11</f>
        <v>North Decanter and Heat Exchanger</v>
      </c>
      <c r="C1" s="46"/>
    </row>
    <row r="2" spans="1:6" ht="15.75" customHeight="1" x14ac:dyDescent="0.35">
      <c r="A2" s="8"/>
      <c r="E2" s="32" t="s">
        <v>545</v>
      </c>
      <c r="F2" s="89">
        <f>SUM(F4:F999)</f>
        <v>32.534640000000003</v>
      </c>
    </row>
    <row r="3" spans="1:6" ht="36" x14ac:dyDescent="0.35">
      <c r="A3" s="6" t="s">
        <v>81</v>
      </c>
      <c r="B3" s="5" t="s">
        <v>291</v>
      </c>
      <c r="C3" s="45" t="s">
        <v>133</v>
      </c>
      <c r="D3" s="51" t="s">
        <v>753</v>
      </c>
      <c r="E3" s="51" t="s">
        <v>754</v>
      </c>
      <c r="F3" s="86" t="s">
        <v>752</v>
      </c>
    </row>
    <row r="4" spans="1:6" x14ac:dyDescent="0.35">
      <c r="A4" s="3">
        <v>4301</v>
      </c>
      <c r="B4" s="2" t="s">
        <v>103</v>
      </c>
      <c r="C4" s="47" t="s">
        <v>535</v>
      </c>
      <c r="D4" s="33">
        <f>24*365</f>
        <v>8760</v>
      </c>
      <c r="E4" s="2">
        <v>1.5000000000000014E-5</v>
      </c>
      <c r="F4" s="2">
        <f>+D4*E4</f>
        <v>0.13140000000000013</v>
      </c>
    </row>
    <row r="5" spans="1:6" x14ac:dyDescent="0.35">
      <c r="A5" s="3">
        <f t="shared" ref="A5" si="0">A4+1</f>
        <v>4302</v>
      </c>
      <c r="B5" s="2" t="s">
        <v>137</v>
      </c>
      <c r="C5" s="47" t="s">
        <v>136</v>
      </c>
      <c r="D5" s="33">
        <f t="shared" ref="D5" si="1">24*365</f>
        <v>8760</v>
      </c>
      <c r="E5" s="90">
        <v>2.6700000000000026E-4</v>
      </c>
      <c r="F5" s="90">
        <f t="shared" ref="F5" si="2">+D5*E5</f>
        <v>2.3389200000000021</v>
      </c>
    </row>
    <row r="6" spans="1:6" x14ac:dyDescent="0.35">
      <c r="A6" s="3">
        <f t="shared" ref="A6:A37" si="3">A5+1</f>
        <v>4303</v>
      </c>
      <c r="B6" s="2" t="s">
        <v>212</v>
      </c>
      <c r="C6" s="47" t="s">
        <v>136</v>
      </c>
      <c r="D6" s="33">
        <f t="shared" ref="D6:D29" si="4">24*365</f>
        <v>8760</v>
      </c>
      <c r="E6" s="90">
        <v>2.6700000000000026E-4</v>
      </c>
      <c r="F6" s="90">
        <f t="shared" ref="F6:F37" si="5">+D6*E6</f>
        <v>2.3389200000000021</v>
      </c>
    </row>
    <row r="7" spans="1:6" x14ac:dyDescent="0.35">
      <c r="A7" s="3">
        <f t="shared" si="3"/>
        <v>4304</v>
      </c>
      <c r="B7" s="2" t="s">
        <v>214</v>
      </c>
      <c r="C7" s="47" t="s">
        <v>535</v>
      </c>
      <c r="D7" s="33">
        <f t="shared" si="4"/>
        <v>8760</v>
      </c>
      <c r="E7" s="90">
        <v>1.5000000000000014E-5</v>
      </c>
      <c r="F7" s="90">
        <f t="shared" si="5"/>
        <v>0.13140000000000013</v>
      </c>
    </row>
    <row r="8" spans="1:6" x14ac:dyDescent="0.35">
      <c r="A8" s="3">
        <f t="shared" si="3"/>
        <v>4305</v>
      </c>
      <c r="B8" s="2" t="s">
        <v>213</v>
      </c>
      <c r="C8" s="47" t="s">
        <v>134</v>
      </c>
      <c r="D8" s="33">
        <f t="shared" si="4"/>
        <v>8760</v>
      </c>
      <c r="E8" s="90">
        <v>0</v>
      </c>
      <c r="F8" s="90">
        <f t="shared" si="5"/>
        <v>0</v>
      </c>
    </row>
    <row r="9" spans="1:6" x14ac:dyDescent="0.35">
      <c r="A9" s="3">
        <f t="shared" si="3"/>
        <v>4306</v>
      </c>
      <c r="B9" s="2" t="s">
        <v>137</v>
      </c>
      <c r="C9" s="47" t="s">
        <v>136</v>
      </c>
      <c r="D9" s="33">
        <f t="shared" si="4"/>
        <v>8760</v>
      </c>
      <c r="E9" s="90">
        <v>2.6700000000000026E-4</v>
      </c>
      <c r="F9" s="90">
        <f t="shared" si="5"/>
        <v>2.3389200000000021</v>
      </c>
    </row>
    <row r="10" spans="1:6" x14ac:dyDescent="0.35">
      <c r="A10" s="3">
        <f t="shared" si="3"/>
        <v>4307</v>
      </c>
      <c r="B10" s="2" t="s">
        <v>212</v>
      </c>
      <c r="C10" s="47" t="s">
        <v>136</v>
      </c>
      <c r="D10" s="33">
        <f t="shared" si="4"/>
        <v>8760</v>
      </c>
      <c r="E10" s="90">
        <v>2.6700000000000026E-4</v>
      </c>
      <c r="F10" s="90">
        <f t="shared" si="5"/>
        <v>2.3389200000000021</v>
      </c>
    </row>
    <row r="11" spans="1:6" x14ac:dyDescent="0.35">
      <c r="A11" s="3">
        <f t="shared" si="3"/>
        <v>4308</v>
      </c>
      <c r="B11" s="2" t="s">
        <v>211</v>
      </c>
      <c r="C11" s="47" t="s">
        <v>134</v>
      </c>
      <c r="D11" s="33">
        <f t="shared" si="4"/>
        <v>8760</v>
      </c>
      <c r="E11" s="90">
        <v>0</v>
      </c>
      <c r="F11" s="90">
        <f t="shared" si="5"/>
        <v>0</v>
      </c>
    </row>
    <row r="12" spans="1:6" x14ac:dyDescent="0.35">
      <c r="A12" s="3">
        <f t="shared" si="3"/>
        <v>4309</v>
      </c>
      <c r="B12" s="2" t="s">
        <v>103</v>
      </c>
      <c r="C12" s="47" t="s">
        <v>535</v>
      </c>
      <c r="D12" s="33">
        <f t="shared" si="4"/>
        <v>8760</v>
      </c>
      <c r="E12" s="90">
        <v>1.5000000000000014E-5</v>
      </c>
      <c r="F12" s="90">
        <f t="shared" si="5"/>
        <v>0.13140000000000013</v>
      </c>
    </row>
    <row r="13" spans="1:6" x14ac:dyDescent="0.35">
      <c r="A13" s="3">
        <f t="shared" si="3"/>
        <v>4310</v>
      </c>
      <c r="B13" s="2" t="s">
        <v>202</v>
      </c>
      <c r="C13" s="47" t="s">
        <v>535</v>
      </c>
      <c r="D13" s="33">
        <f t="shared" si="4"/>
        <v>8760</v>
      </c>
      <c r="E13" s="90">
        <v>1.5000000000000014E-5</v>
      </c>
      <c r="F13" s="90">
        <f t="shared" si="5"/>
        <v>0.13140000000000013</v>
      </c>
    </row>
    <row r="14" spans="1:6" x14ac:dyDescent="0.35">
      <c r="A14" s="3">
        <f t="shared" si="3"/>
        <v>4311</v>
      </c>
      <c r="B14" s="2" t="s">
        <v>137</v>
      </c>
      <c r="C14" s="47" t="s">
        <v>136</v>
      </c>
      <c r="D14" s="33">
        <f t="shared" si="4"/>
        <v>8760</v>
      </c>
      <c r="E14" s="90">
        <v>2.6700000000000026E-4</v>
      </c>
      <c r="F14" s="90">
        <f t="shared" si="5"/>
        <v>2.3389200000000021</v>
      </c>
    </row>
    <row r="15" spans="1:6" x14ac:dyDescent="0.35">
      <c r="A15" s="3">
        <f t="shared" si="3"/>
        <v>4312</v>
      </c>
      <c r="B15" s="2" t="s">
        <v>99</v>
      </c>
      <c r="C15" s="47" t="s">
        <v>535</v>
      </c>
      <c r="D15" s="33">
        <f t="shared" si="4"/>
        <v>8760</v>
      </c>
      <c r="E15" s="90">
        <v>1.5000000000000014E-5</v>
      </c>
      <c r="F15" s="90">
        <f t="shared" si="5"/>
        <v>0.13140000000000013</v>
      </c>
    </row>
    <row r="16" spans="1:6" x14ac:dyDescent="0.35">
      <c r="A16" s="3">
        <f t="shared" si="3"/>
        <v>4313</v>
      </c>
      <c r="B16" s="2" t="s">
        <v>137</v>
      </c>
      <c r="C16" s="47" t="s">
        <v>136</v>
      </c>
      <c r="D16" s="33">
        <f t="shared" si="4"/>
        <v>8760</v>
      </c>
      <c r="E16" s="90">
        <v>2.6700000000000026E-4</v>
      </c>
      <c r="F16" s="90">
        <f t="shared" si="5"/>
        <v>2.3389200000000021</v>
      </c>
    </row>
    <row r="17" spans="1:6" x14ac:dyDescent="0.35">
      <c r="A17" s="3">
        <f t="shared" si="3"/>
        <v>4314</v>
      </c>
      <c r="B17" s="2" t="s">
        <v>103</v>
      </c>
      <c r="C17" s="47" t="s">
        <v>535</v>
      </c>
      <c r="D17" s="33">
        <f t="shared" si="4"/>
        <v>8760</v>
      </c>
      <c r="E17" s="90">
        <v>1.5000000000000014E-5</v>
      </c>
      <c r="F17" s="90">
        <f t="shared" si="5"/>
        <v>0.13140000000000013</v>
      </c>
    </row>
    <row r="18" spans="1:6" x14ac:dyDescent="0.35">
      <c r="A18" s="3">
        <f t="shared" si="3"/>
        <v>4315</v>
      </c>
      <c r="B18" s="2" t="s">
        <v>138</v>
      </c>
      <c r="C18" s="47" t="s">
        <v>535</v>
      </c>
      <c r="D18" s="33">
        <f t="shared" si="4"/>
        <v>8760</v>
      </c>
      <c r="E18" s="90">
        <v>1.5000000000000014E-5</v>
      </c>
      <c r="F18" s="90">
        <f t="shared" si="5"/>
        <v>0.13140000000000013</v>
      </c>
    </row>
    <row r="19" spans="1:6" x14ac:dyDescent="0.35">
      <c r="A19" s="3">
        <f t="shared" si="3"/>
        <v>4316</v>
      </c>
      <c r="B19" s="2" t="s">
        <v>138</v>
      </c>
      <c r="C19" s="47" t="s">
        <v>535</v>
      </c>
      <c r="D19" s="33">
        <f t="shared" si="4"/>
        <v>8760</v>
      </c>
      <c r="E19" s="90">
        <v>1.5000000000000014E-5</v>
      </c>
      <c r="F19" s="90">
        <f t="shared" si="5"/>
        <v>0.13140000000000013</v>
      </c>
    </row>
    <row r="20" spans="1:6" x14ac:dyDescent="0.35">
      <c r="A20" s="3">
        <f t="shared" si="3"/>
        <v>4317</v>
      </c>
      <c r="B20" s="2" t="s">
        <v>99</v>
      </c>
      <c r="C20" s="47" t="s">
        <v>535</v>
      </c>
      <c r="D20" s="33">
        <f t="shared" si="4"/>
        <v>8760</v>
      </c>
      <c r="E20" s="90">
        <v>1.5000000000000014E-5</v>
      </c>
      <c r="F20" s="90">
        <f t="shared" si="5"/>
        <v>0.13140000000000013</v>
      </c>
    </row>
    <row r="21" spans="1:6" x14ac:dyDescent="0.35">
      <c r="A21" s="3">
        <f t="shared" si="3"/>
        <v>4318</v>
      </c>
      <c r="B21" s="2" t="s">
        <v>138</v>
      </c>
      <c r="C21" s="47" t="s">
        <v>535</v>
      </c>
      <c r="D21" s="33">
        <f t="shared" si="4"/>
        <v>8760</v>
      </c>
      <c r="E21" s="90">
        <v>1.5000000000000014E-5</v>
      </c>
      <c r="F21" s="90">
        <f t="shared" si="5"/>
        <v>0.13140000000000013</v>
      </c>
    </row>
    <row r="22" spans="1:6" x14ac:dyDescent="0.35">
      <c r="A22" s="3">
        <f t="shared" si="3"/>
        <v>4319</v>
      </c>
      <c r="B22" s="2" t="s">
        <v>210</v>
      </c>
      <c r="C22" s="47" t="s">
        <v>535</v>
      </c>
      <c r="D22" s="33">
        <f t="shared" si="4"/>
        <v>8760</v>
      </c>
      <c r="E22" s="90">
        <v>1.5000000000000014E-5</v>
      </c>
      <c r="F22" s="90">
        <f t="shared" si="5"/>
        <v>0.13140000000000013</v>
      </c>
    </row>
    <row r="23" spans="1:6" x14ac:dyDescent="0.35">
      <c r="A23" s="3">
        <f t="shared" si="3"/>
        <v>4320</v>
      </c>
      <c r="B23" s="2" t="s">
        <v>138</v>
      </c>
      <c r="C23" s="47" t="s">
        <v>535</v>
      </c>
      <c r="D23" s="33">
        <f t="shared" si="4"/>
        <v>8760</v>
      </c>
      <c r="E23" s="90">
        <v>1.5000000000000014E-5</v>
      </c>
      <c r="F23" s="90">
        <f t="shared" si="5"/>
        <v>0.13140000000000013</v>
      </c>
    </row>
    <row r="24" spans="1:6" x14ac:dyDescent="0.35">
      <c r="A24" s="3">
        <f t="shared" si="3"/>
        <v>4321</v>
      </c>
      <c r="B24" s="2" t="s">
        <v>99</v>
      </c>
      <c r="C24" s="47" t="s">
        <v>535</v>
      </c>
      <c r="D24" s="33">
        <f t="shared" si="4"/>
        <v>8760</v>
      </c>
      <c r="E24" s="90">
        <v>1.5000000000000014E-5</v>
      </c>
      <c r="F24" s="90">
        <f t="shared" si="5"/>
        <v>0.13140000000000013</v>
      </c>
    </row>
    <row r="25" spans="1:6" x14ac:dyDescent="0.35">
      <c r="A25" s="3">
        <f t="shared" si="3"/>
        <v>4322</v>
      </c>
      <c r="B25" s="2" t="s">
        <v>138</v>
      </c>
      <c r="C25" s="47" t="s">
        <v>535</v>
      </c>
      <c r="D25" s="33">
        <f t="shared" si="4"/>
        <v>8760</v>
      </c>
      <c r="E25" s="90">
        <v>1.5000000000000014E-5</v>
      </c>
      <c r="F25" s="90">
        <f t="shared" si="5"/>
        <v>0.13140000000000013</v>
      </c>
    </row>
    <row r="26" spans="1:6" x14ac:dyDescent="0.35">
      <c r="A26" s="3">
        <f t="shared" si="3"/>
        <v>4323</v>
      </c>
      <c r="B26" s="2" t="s">
        <v>92</v>
      </c>
      <c r="C26" s="47" t="s">
        <v>535</v>
      </c>
      <c r="D26" s="33">
        <f t="shared" si="4"/>
        <v>8760</v>
      </c>
      <c r="E26" s="90">
        <v>1.5000000000000014E-5</v>
      </c>
      <c r="F26" s="90">
        <f t="shared" si="5"/>
        <v>0.13140000000000013</v>
      </c>
    </row>
    <row r="27" spans="1:6" x14ac:dyDescent="0.35">
      <c r="A27" s="3">
        <f t="shared" si="3"/>
        <v>4324</v>
      </c>
      <c r="B27" s="2" t="s">
        <v>92</v>
      </c>
      <c r="C27" s="47" t="s">
        <v>535</v>
      </c>
      <c r="D27" s="33">
        <f t="shared" si="4"/>
        <v>8760</v>
      </c>
      <c r="E27" s="90">
        <v>1.5000000000000014E-5</v>
      </c>
      <c r="F27" s="90">
        <f t="shared" si="5"/>
        <v>0.13140000000000013</v>
      </c>
    </row>
    <row r="28" spans="1:6" x14ac:dyDescent="0.35">
      <c r="A28" s="3">
        <f t="shared" si="3"/>
        <v>4325</v>
      </c>
      <c r="B28" s="2" t="s">
        <v>108</v>
      </c>
      <c r="C28" s="47" t="s">
        <v>136</v>
      </c>
      <c r="D28" s="33">
        <f t="shared" si="4"/>
        <v>8760</v>
      </c>
      <c r="E28" s="90">
        <v>2.6700000000000026E-4</v>
      </c>
      <c r="F28" s="90">
        <f t="shared" si="5"/>
        <v>2.3389200000000021</v>
      </c>
    </row>
    <row r="29" spans="1:6" x14ac:dyDescent="0.35">
      <c r="A29" s="3">
        <f t="shared" si="3"/>
        <v>4326</v>
      </c>
      <c r="B29" s="54" t="s">
        <v>241</v>
      </c>
      <c r="C29" s="47" t="s">
        <v>136</v>
      </c>
      <c r="D29" s="33">
        <f t="shared" si="4"/>
        <v>8760</v>
      </c>
      <c r="E29" s="90">
        <v>2.6700000000000026E-4</v>
      </c>
      <c r="F29" s="90">
        <f t="shared" si="5"/>
        <v>2.3389200000000021</v>
      </c>
    </row>
    <row r="30" spans="1:6" x14ac:dyDescent="0.35">
      <c r="A30" s="3">
        <f t="shared" si="3"/>
        <v>4327</v>
      </c>
      <c r="B30" s="2" t="s">
        <v>209</v>
      </c>
      <c r="C30" s="47" t="s">
        <v>535</v>
      </c>
      <c r="D30" s="33">
        <f t="shared" ref="D30" si="6">24*365</f>
        <v>8760</v>
      </c>
      <c r="E30" s="90">
        <v>1.5000000000000014E-5</v>
      </c>
      <c r="F30" s="90">
        <f t="shared" si="5"/>
        <v>0.13140000000000013</v>
      </c>
    </row>
    <row r="31" spans="1:6" x14ac:dyDescent="0.35">
      <c r="A31" s="3">
        <f t="shared" si="3"/>
        <v>4328</v>
      </c>
      <c r="B31" s="2" t="s">
        <v>197</v>
      </c>
      <c r="C31" s="47" t="s">
        <v>535</v>
      </c>
      <c r="D31" s="33">
        <f t="shared" ref="D31:D55" si="7">24*365</f>
        <v>8760</v>
      </c>
      <c r="E31" s="90">
        <v>1.5000000000000014E-5</v>
      </c>
      <c r="F31" s="90">
        <f t="shared" si="5"/>
        <v>0.13140000000000013</v>
      </c>
    </row>
    <row r="32" spans="1:6" x14ac:dyDescent="0.35">
      <c r="A32" s="3">
        <f t="shared" si="3"/>
        <v>4329</v>
      </c>
      <c r="B32" s="2" t="s">
        <v>208</v>
      </c>
      <c r="C32" s="47" t="s">
        <v>535</v>
      </c>
      <c r="D32" s="33">
        <f t="shared" si="7"/>
        <v>8760</v>
      </c>
      <c r="E32" s="90">
        <v>1.5000000000000014E-5</v>
      </c>
      <c r="F32" s="90">
        <f t="shared" si="5"/>
        <v>0.13140000000000013</v>
      </c>
    </row>
    <row r="33" spans="1:6" x14ac:dyDescent="0.35">
      <c r="A33" s="3">
        <f t="shared" si="3"/>
        <v>4330</v>
      </c>
      <c r="B33" s="2" t="s">
        <v>197</v>
      </c>
      <c r="C33" s="47" t="s">
        <v>535</v>
      </c>
      <c r="D33" s="33">
        <f t="shared" si="7"/>
        <v>8760</v>
      </c>
      <c r="E33" s="90">
        <v>1.5000000000000014E-5</v>
      </c>
      <c r="F33" s="90">
        <f t="shared" si="5"/>
        <v>0.13140000000000013</v>
      </c>
    </row>
    <row r="34" spans="1:6" x14ac:dyDescent="0.35">
      <c r="A34" s="3">
        <f t="shared" si="3"/>
        <v>4331</v>
      </c>
      <c r="B34" s="2" t="s">
        <v>197</v>
      </c>
      <c r="C34" s="47" t="s">
        <v>535</v>
      </c>
      <c r="D34" s="33">
        <f t="shared" si="7"/>
        <v>8760</v>
      </c>
      <c r="E34" s="90">
        <v>1.5000000000000014E-5</v>
      </c>
      <c r="F34" s="90">
        <f t="shared" si="5"/>
        <v>0.13140000000000013</v>
      </c>
    </row>
    <row r="35" spans="1:6" x14ac:dyDescent="0.35">
      <c r="A35" s="3">
        <f t="shared" si="3"/>
        <v>4332</v>
      </c>
      <c r="B35" s="2" t="s">
        <v>207</v>
      </c>
      <c r="C35" s="47" t="s">
        <v>136</v>
      </c>
      <c r="D35" s="33">
        <f t="shared" si="7"/>
        <v>8760</v>
      </c>
      <c r="E35" s="90">
        <v>2.6700000000000026E-4</v>
      </c>
      <c r="F35" s="90">
        <f t="shared" si="5"/>
        <v>2.3389200000000021</v>
      </c>
    </row>
    <row r="36" spans="1:6" x14ac:dyDescent="0.35">
      <c r="A36" s="3">
        <f t="shared" si="3"/>
        <v>4333</v>
      </c>
      <c r="B36" s="2" t="s">
        <v>197</v>
      </c>
      <c r="C36" s="47" t="s">
        <v>535</v>
      </c>
      <c r="D36" s="33">
        <f t="shared" si="7"/>
        <v>8760</v>
      </c>
      <c r="E36" s="90">
        <v>1.5000000000000014E-5</v>
      </c>
      <c r="F36" s="90">
        <f t="shared" si="5"/>
        <v>0.13140000000000013</v>
      </c>
    </row>
    <row r="37" spans="1:6" x14ac:dyDescent="0.35">
      <c r="A37" s="3">
        <f t="shared" si="3"/>
        <v>4334</v>
      </c>
      <c r="B37" s="2" t="s">
        <v>197</v>
      </c>
      <c r="C37" s="47" t="s">
        <v>535</v>
      </c>
      <c r="D37" s="33">
        <f t="shared" si="7"/>
        <v>8760</v>
      </c>
      <c r="E37" s="90">
        <v>1.5000000000000014E-5</v>
      </c>
      <c r="F37" s="90">
        <f t="shared" si="5"/>
        <v>0.13140000000000013</v>
      </c>
    </row>
    <row r="38" spans="1:6" x14ac:dyDescent="0.35">
      <c r="A38" s="3">
        <f t="shared" ref="A38:A55" si="8">A37+1</f>
        <v>4335</v>
      </c>
      <c r="B38" s="2" t="s">
        <v>207</v>
      </c>
      <c r="C38" s="47" t="s">
        <v>136</v>
      </c>
      <c r="D38" s="33">
        <f t="shared" si="7"/>
        <v>8760</v>
      </c>
      <c r="E38" s="90">
        <v>2.6700000000000026E-4</v>
      </c>
      <c r="F38" s="90">
        <f t="shared" ref="F38:F55" si="9">+D38*E38</f>
        <v>2.3389200000000021</v>
      </c>
    </row>
    <row r="39" spans="1:6" x14ac:dyDescent="0.35">
      <c r="A39" s="3">
        <f t="shared" si="8"/>
        <v>4336</v>
      </c>
      <c r="B39" s="2" t="s">
        <v>197</v>
      </c>
      <c r="C39" s="47" t="s">
        <v>535</v>
      </c>
      <c r="D39" s="33">
        <f t="shared" si="7"/>
        <v>8760</v>
      </c>
      <c r="E39" s="90">
        <v>1.5000000000000014E-5</v>
      </c>
      <c r="F39" s="90">
        <f t="shared" si="9"/>
        <v>0.13140000000000013</v>
      </c>
    </row>
    <row r="40" spans="1:6" x14ac:dyDescent="0.35">
      <c r="A40" s="3">
        <f t="shared" si="8"/>
        <v>4337</v>
      </c>
      <c r="B40" s="2" t="s">
        <v>197</v>
      </c>
      <c r="C40" s="47" t="s">
        <v>535</v>
      </c>
      <c r="D40" s="33">
        <f t="shared" si="7"/>
        <v>8760</v>
      </c>
      <c r="E40" s="90">
        <v>1.5000000000000014E-5</v>
      </c>
      <c r="F40" s="90">
        <f t="shared" si="9"/>
        <v>0.13140000000000013</v>
      </c>
    </row>
    <row r="41" spans="1:6" x14ac:dyDescent="0.35">
      <c r="A41" s="3">
        <f t="shared" si="8"/>
        <v>4338</v>
      </c>
      <c r="B41" s="2" t="s">
        <v>99</v>
      </c>
      <c r="C41" s="47" t="s">
        <v>535</v>
      </c>
      <c r="D41" s="33">
        <f t="shared" si="7"/>
        <v>8760</v>
      </c>
      <c r="E41" s="90">
        <v>1.5000000000000014E-5</v>
      </c>
      <c r="F41" s="90">
        <f t="shared" si="9"/>
        <v>0.13140000000000013</v>
      </c>
    </row>
    <row r="42" spans="1:6" x14ac:dyDescent="0.35">
      <c r="A42" s="3">
        <f t="shared" si="8"/>
        <v>4339</v>
      </c>
      <c r="B42" s="2" t="s">
        <v>138</v>
      </c>
      <c r="C42" s="47" t="s">
        <v>535</v>
      </c>
      <c r="D42" s="33">
        <f t="shared" si="7"/>
        <v>8760</v>
      </c>
      <c r="E42" s="90">
        <v>1.5000000000000014E-5</v>
      </c>
      <c r="F42" s="90">
        <f t="shared" si="9"/>
        <v>0.13140000000000013</v>
      </c>
    </row>
    <row r="43" spans="1:6" x14ac:dyDescent="0.35">
      <c r="A43" s="3">
        <f t="shared" si="8"/>
        <v>4340</v>
      </c>
      <c r="B43" s="2" t="s">
        <v>141</v>
      </c>
      <c r="C43" s="47" t="s">
        <v>535</v>
      </c>
      <c r="D43" s="33">
        <f t="shared" si="7"/>
        <v>8760</v>
      </c>
      <c r="E43" s="90">
        <v>1.5000000000000014E-5</v>
      </c>
      <c r="F43" s="90">
        <f t="shared" si="9"/>
        <v>0.13140000000000013</v>
      </c>
    </row>
    <row r="44" spans="1:6" x14ac:dyDescent="0.35">
      <c r="A44" s="3">
        <f t="shared" si="8"/>
        <v>4341</v>
      </c>
      <c r="B44" s="2" t="s">
        <v>205</v>
      </c>
      <c r="C44" s="47" t="s">
        <v>134</v>
      </c>
      <c r="D44" s="33">
        <f t="shared" si="7"/>
        <v>8760</v>
      </c>
      <c r="E44" s="90">
        <v>0</v>
      </c>
      <c r="F44" s="90">
        <f t="shared" si="9"/>
        <v>0</v>
      </c>
    </row>
    <row r="45" spans="1:6" x14ac:dyDescent="0.35">
      <c r="A45" s="3">
        <f t="shared" si="8"/>
        <v>4342</v>
      </c>
      <c r="B45" s="2" t="s">
        <v>137</v>
      </c>
      <c r="C45" s="47" t="s">
        <v>136</v>
      </c>
      <c r="D45" s="33">
        <f t="shared" si="7"/>
        <v>8760</v>
      </c>
      <c r="E45" s="90">
        <v>2.6700000000000026E-4</v>
      </c>
      <c r="F45" s="90">
        <f t="shared" si="9"/>
        <v>2.3389200000000021</v>
      </c>
    </row>
    <row r="46" spans="1:6" x14ac:dyDescent="0.35">
      <c r="A46" s="3">
        <f t="shared" si="8"/>
        <v>4343</v>
      </c>
      <c r="B46" s="2" t="s">
        <v>197</v>
      </c>
      <c r="C46" s="47" t="s">
        <v>136</v>
      </c>
      <c r="D46" s="33">
        <f t="shared" si="7"/>
        <v>8760</v>
      </c>
      <c r="E46" s="90">
        <v>2.6700000000000026E-4</v>
      </c>
      <c r="F46" s="90">
        <f t="shared" si="9"/>
        <v>2.3389200000000021</v>
      </c>
    </row>
    <row r="47" spans="1:6" x14ac:dyDescent="0.35">
      <c r="A47" s="3">
        <f t="shared" si="8"/>
        <v>4344</v>
      </c>
      <c r="B47" s="2" t="s">
        <v>206</v>
      </c>
      <c r="C47" s="47" t="s">
        <v>134</v>
      </c>
      <c r="D47" s="33">
        <f t="shared" si="7"/>
        <v>8760</v>
      </c>
      <c r="E47" s="90">
        <v>0</v>
      </c>
      <c r="F47" s="90">
        <f t="shared" si="9"/>
        <v>0</v>
      </c>
    </row>
    <row r="48" spans="1:6" x14ac:dyDescent="0.35">
      <c r="A48" s="3">
        <f t="shared" si="8"/>
        <v>4345</v>
      </c>
      <c r="B48" s="2" t="s">
        <v>197</v>
      </c>
      <c r="C48" s="47" t="s">
        <v>535</v>
      </c>
      <c r="D48" s="33">
        <f t="shared" si="7"/>
        <v>8760</v>
      </c>
      <c r="E48" s="90">
        <v>1.5000000000000014E-5</v>
      </c>
      <c r="F48" s="90">
        <f t="shared" si="9"/>
        <v>0.13140000000000013</v>
      </c>
    </row>
    <row r="49" spans="1:6" x14ac:dyDescent="0.35">
      <c r="A49" s="3">
        <f t="shared" si="8"/>
        <v>4346</v>
      </c>
      <c r="B49" s="2" t="s">
        <v>139</v>
      </c>
      <c r="C49" s="47" t="s">
        <v>535</v>
      </c>
      <c r="D49" s="33">
        <f t="shared" si="7"/>
        <v>8760</v>
      </c>
      <c r="E49" s="90">
        <v>1.5000000000000014E-5</v>
      </c>
      <c r="F49" s="90">
        <f t="shared" si="9"/>
        <v>0.13140000000000013</v>
      </c>
    </row>
    <row r="50" spans="1:6" x14ac:dyDescent="0.35">
      <c r="A50" s="3">
        <f t="shared" si="8"/>
        <v>4347</v>
      </c>
      <c r="B50" s="2" t="s">
        <v>103</v>
      </c>
      <c r="C50" s="47" t="s">
        <v>535</v>
      </c>
      <c r="D50" s="33">
        <f t="shared" si="7"/>
        <v>8760</v>
      </c>
      <c r="E50" s="90">
        <v>1.5000000000000014E-5</v>
      </c>
      <c r="F50" s="90">
        <f t="shared" si="9"/>
        <v>0.13140000000000013</v>
      </c>
    </row>
    <row r="51" spans="1:6" x14ac:dyDescent="0.35">
      <c r="A51" s="3">
        <f t="shared" si="8"/>
        <v>4348</v>
      </c>
      <c r="B51" s="2" t="s">
        <v>142</v>
      </c>
      <c r="C51" s="47" t="s">
        <v>535</v>
      </c>
      <c r="D51" s="33">
        <f t="shared" si="7"/>
        <v>8760</v>
      </c>
      <c r="E51" s="90">
        <v>1.5000000000000014E-5</v>
      </c>
      <c r="F51" s="90">
        <f t="shared" si="9"/>
        <v>0.13140000000000013</v>
      </c>
    </row>
    <row r="52" spans="1:6" x14ac:dyDescent="0.35">
      <c r="A52" s="3">
        <f t="shared" si="8"/>
        <v>4349</v>
      </c>
      <c r="B52" s="2" t="s">
        <v>205</v>
      </c>
      <c r="C52" s="47" t="s">
        <v>134</v>
      </c>
      <c r="D52" s="33">
        <f t="shared" si="7"/>
        <v>8760</v>
      </c>
      <c r="E52" s="90">
        <v>0</v>
      </c>
      <c r="F52" s="90">
        <f t="shared" si="9"/>
        <v>0</v>
      </c>
    </row>
    <row r="53" spans="1:6" x14ac:dyDescent="0.35">
      <c r="A53" s="3">
        <f t="shared" si="8"/>
        <v>4350</v>
      </c>
      <c r="B53" s="2" t="s">
        <v>201</v>
      </c>
      <c r="C53" s="47" t="s">
        <v>535</v>
      </c>
      <c r="D53" s="33">
        <f t="shared" si="7"/>
        <v>8760</v>
      </c>
      <c r="E53" s="90">
        <v>1.5000000000000014E-5</v>
      </c>
      <c r="F53" s="90">
        <f t="shared" si="9"/>
        <v>0.13140000000000013</v>
      </c>
    </row>
    <row r="54" spans="1:6" x14ac:dyDescent="0.35">
      <c r="A54" s="3">
        <f t="shared" si="8"/>
        <v>4351</v>
      </c>
      <c r="B54" s="2" t="s">
        <v>201</v>
      </c>
      <c r="C54" s="47" t="s">
        <v>535</v>
      </c>
      <c r="D54" s="33">
        <f t="shared" si="7"/>
        <v>8760</v>
      </c>
      <c r="E54" s="90">
        <v>1.5000000000000014E-5</v>
      </c>
      <c r="F54" s="90">
        <f t="shared" si="9"/>
        <v>0.13140000000000013</v>
      </c>
    </row>
    <row r="55" spans="1:6" x14ac:dyDescent="0.35">
      <c r="A55" s="3">
        <f t="shared" si="8"/>
        <v>4352</v>
      </c>
      <c r="B55" s="2" t="s">
        <v>201</v>
      </c>
      <c r="C55" s="47" t="s">
        <v>134</v>
      </c>
      <c r="D55" s="33">
        <f t="shared" si="7"/>
        <v>8760</v>
      </c>
      <c r="E55" s="90">
        <v>0</v>
      </c>
      <c r="F55" s="90">
        <f t="shared" si="9"/>
        <v>0</v>
      </c>
    </row>
    <row r="56" spans="1:6" x14ac:dyDescent="0.35">
      <c r="C56" s="47" t="s">
        <v>543</v>
      </c>
    </row>
    <row r="57" spans="1:6" ht="30" customHeight="1" x14ac:dyDescent="0.35">
      <c r="A57" s="112" t="s">
        <v>759</v>
      </c>
      <c r="B57" s="115"/>
      <c r="C57" s="115"/>
      <c r="D57" s="115"/>
      <c r="E57" s="115"/>
      <c r="F57" s="115"/>
    </row>
    <row r="58" spans="1:6" x14ac:dyDescent="0.35">
      <c r="C58" s="47" t="s">
        <v>543</v>
      </c>
    </row>
    <row r="59" spans="1:6" x14ac:dyDescent="0.35">
      <c r="C59" s="47" t="s">
        <v>543</v>
      </c>
    </row>
    <row r="60" spans="1:6" x14ac:dyDescent="0.35">
      <c r="C60" s="47" t="s">
        <v>543</v>
      </c>
    </row>
    <row r="61" spans="1:6" x14ac:dyDescent="0.35">
      <c r="C61" s="47" t="s">
        <v>543</v>
      </c>
    </row>
    <row r="62" spans="1:6" x14ac:dyDescent="0.35">
      <c r="C62" s="47" t="s">
        <v>543</v>
      </c>
    </row>
    <row r="63" spans="1:6" x14ac:dyDescent="0.35">
      <c r="C63" s="47" t="s">
        <v>543</v>
      </c>
    </row>
    <row r="64" spans="1:6" x14ac:dyDescent="0.35">
      <c r="C64" s="47" t="s">
        <v>543</v>
      </c>
    </row>
    <row r="65" spans="3:3" x14ac:dyDescent="0.35">
      <c r="C65" s="47" t="s">
        <v>543</v>
      </c>
    </row>
    <row r="66" spans="3:3" x14ac:dyDescent="0.35">
      <c r="C66" s="47" t="s">
        <v>543</v>
      </c>
    </row>
  </sheetData>
  <mergeCells count="1">
    <mergeCell ref="A57:F57"/>
  </mergeCells>
  <pageMargins left="0.7" right="0.7" top="0.75" bottom="0.75" header="0.3" footer="0.3"/>
  <pageSetup scale="76" orientation="portrait" r:id="rId1"/>
  <headerFooter alignWithMargins="0"/>
  <rowBreaks count="1" manualBreakCount="1">
    <brk id="58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'Emission Factor Methodology'!$A$12:$A$21</xm:f>
          </x14:formula1>
          <xm:sqref>C4:C55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cility xmlns="89cdaa30-7b22-4a6a-9ff8-e919efaf11cd">Entek</Facil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27EB74-2FA9-4077-B294-3A1A9F38D1D7}"/>
</file>

<file path=customXml/itemProps2.xml><?xml version="1.0" encoding="utf-8"?>
<ds:datastoreItem xmlns:ds="http://schemas.openxmlformats.org/officeDocument/2006/customXml" ds:itemID="{D849F73C-0BC5-488F-A8BD-807F57022270}"/>
</file>

<file path=customXml/itemProps3.xml><?xml version="1.0" encoding="utf-8"?>
<ds:datastoreItem xmlns:ds="http://schemas.openxmlformats.org/officeDocument/2006/customXml" ds:itemID="{353B244E-C9C2-49F0-A228-839B324803B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18</vt:i4>
      </vt:variant>
    </vt:vector>
  </HeadingPairs>
  <TitlesOfParts>
    <vt:vector size="47" baseType="lpstr">
      <vt:lpstr>List of Zones</vt:lpstr>
      <vt:lpstr>Zone Map</vt:lpstr>
      <vt:lpstr>Emission Factor Methodology</vt:lpstr>
      <vt:lpstr>Zone 1</vt:lpstr>
      <vt:lpstr>Zone 2</vt:lpstr>
      <vt:lpstr>Zone 3</vt:lpstr>
      <vt:lpstr>Zone 4A</vt:lpstr>
      <vt:lpstr>Zone 4B</vt:lpstr>
      <vt:lpstr>Zone 4C</vt:lpstr>
      <vt:lpstr>Zone 4D</vt:lpstr>
      <vt:lpstr>Zone 4E</vt:lpstr>
      <vt:lpstr>Zone 4F</vt:lpstr>
      <vt:lpstr>Zone 4G</vt:lpstr>
      <vt:lpstr>Zone 5</vt:lpstr>
      <vt:lpstr>Zone 6</vt:lpstr>
      <vt:lpstr>Zone 7</vt:lpstr>
      <vt:lpstr>Zone 8</vt:lpstr>
      <vt:lpstr>Zone 9</vt:lpstr>
      <vt:lpstr>Zone 10</vt:lpstr>
      <vt:lpstr>Zone 11</vt:lpstr>
      <vt:lpstr>Zone 12</vt:lpstr>
      <vt:lpstr>Zone 13</vt:lpstr>
      <vt:lpstr>Zone 14</vt:lpstr>
      <vt:lpstr>Zone 15</vt:lpstr>
      <vt:lpstr>Zone 16</vt:lpstr>
      <vt:lpstr>Zone 17</vt:lpstr>
      <vt:lpstr>Zone 18</vt:lpstr>
      <vt:lpstr>Zone 19</vt:lpstr>
      <vt:lpstr>Zone 20</vt:lpstr>
      <vt:lpstr>'Zone 10'!Print_Area</vt:lpstr>
      <vt:lpstr>'Zone 12'!Print_Area</vt:lpstr>
      <vt:lpstr>'Zone 16'!Print_Area</vt:lpstr>
      <vt:lpstr>'Zone 17'!Print_Area</vt:lpstr>
      <vt:lpstr>'Zone 18'!Print_Area</vt:lpstr>
      <vt:lpstr>'Zone 19'!Print_Area</vt:lpstr>
      <vt:lpstr>'Zone 20'!Print_Area</vt:lpstr>
      <vt:lpstr>'Zone 4A'!Print_Area</vt:lpstr>
      <vt:lpstr>'Zone 4B'!Print_Area</vt:lpstr>
      <vt:lpstr>'Zone 4C'!Print_Area</vt:lpstr>
      <vt:lpstr>'Zone 4D'!Print_Area</vt:lpstr>
      <vt:lpstr>'Zone 4E'!Print_Area</vt:lpstr>
      <vt:lpstr>'Zone 4F'!Print_Area</vt:lpstr>
      <vt:lpstr>'Zone 4G'!Print_Area</vt:lpstr>
      <vt:lpstr>'Zone 6'!Print_Area</vt:lpstr>
      <vt:lpstr>'Zone 7'!Print_Area</vt:lpstr>
      <vt:lpstr>'Zone 8'!Print_Area</vt:lpstr>
      <vt:lpstr>'Zone Map'!Print_Area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2020-10-01T17:14:02Z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